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ffb207952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9b7926506de4581"/>
    <x:sheet xmlns:r="http://schemas.openxmlformats.org/officeDocument/2006/relationships" name="Assumptions" sheetId="2" r:id="R979a8a41527c47de"/>
    <x:sheet xmlns:r="http://schemas.openxmlformats.org/officeDocument/2006/relationships" name="Historical Financials" sheetId="3" r:id="Raaa6a3d42cf14095"/>
    <x:sheet xmlns:r="http://schemas.openxmlformats.org/officeDocument/2006/relationships" name="Quarterly Forecast" sheetId="4" r:id="Rc3bcd68475d646c5"/>
    <x:sheet xmlns:r="http://schemas.openxmlformats.org/officeDocument/2006/relationships" name="Three Statement Model" sheetId="5" r:id="R4db062c8dda247e3"/>
    <x:sheet xmlns:r="http://schemas.openxmlformats.org/officeDocument/2006/relationships" name="Headcount Plan" sheetId="6" r:id="R529a4c0254464f6a"/>
    <x:sheet xmlns:r="http://schemas.openxmlformats.org/officeDocument/2006/relationships" name="Budget vs Actual" sheetId="7" r:id="R16fe1db1b4eb437c"/>
    <x:sheet xmlns:r="http://schemas.openxmlformats.org/officeDocument/2006/relationships" name="Cash Flow Forecast" sheetId="8" r:id="R6a44ff3945a9488f"/>
    <x:sheet xmlns:r="http://schemas.openxmlformats.org/officeDocument/2006/relationships" name="Valuation" sheetId="9" r:id="Rca3294a649404196"/>
    <x:sheet xmlns:r="http://schemas.openxmlformats.org/officeDocument/2006/relationships" name="Sensitivity" sheetId="10" r:id="R72e418e897644655"/>
    <x:sheet xmlns:r="http://schemas.openxmlformats.org/officeDocument/2006/relationships" name="Sources" sheetId="11" r:id="Rec72dc7fcf294f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%;[Red](0.0%);-"/>
    <x:numFmt numFmtId="201" formatCode="$#,##0;[Red]($#,##0);-"/>
    <x:numFmt numFmtId="202" formatCode="0.0x;[Red](0.0x);-"/>
    <x:numFmt numFmtId="203" formatCode="#,##0"/>
    <x:numFmt numFmtId="204" formatCode="$#,##0"/>
    <x:numFmt numFmtId="205" formatCode="$0.00"/>
    <x:numFmt numFmtId="206" formatCode="$0"/>
  </x:numFmts>
  <x:fonts count="11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8000"/>
      <x:name val="Carlito"/>
    </x:font>
    <x:font>
      <x:b/>
      <x:sz val="11"/>
      <x:name val="Carlito"/>
    </x:font>
    <x:font>
      <x:b/>
      <x:sz val="14"/>
      <x:color rgb="FF172A3A"/>
      <x:name val="Carlito"/>
    </x:font>
    <x:font>
      <x:i/>
      <x:sz val="11"/>
      <x:color rgb="FF6B7280"/>
      <x:name val="Carlito"/>
    </x:font>
    <x:font>
      <x:b/>
      <x:sz val="16"/>
      <x:color rgb="FF172A3A"/>
      <x:name val="Carlito"/>
    </x:font>
    <x:font>
      <x:b/>
      <x:sz val="11"/>
      <x:color rgb="FF172A3A"/>
      <x:name val="Carlito"/>
    </x:font>
    <x:font>
      <x:i/>
      <x:sz val="11"/>
      <x:color rgb="FF7F6000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72A3A"/>
      </x:patternFill>
    </x:fill>
    <x:fill>
      <x:patternFill patternType="solid">
        <x:fgColor rgb="FF2F75B5"/>
      </x:patternFill>
    </x:fill>
    <x:fill>
      <x:patternFill patternType="solid">
        <x:fgColor rgb="FFF8FBFD"/>
      </x:patternFill>
    </x:fill>
    <x:fill>
      <x:patternFill patternType="solid">
        <x:fgColor rgb="FFEAF1F6"/>
      </x:patternFill>
    </x:fill>
    <x:fill>
      <x:patternFill patternType="solid">
        <x:fgColor rgb="FFE9EFF5"/>
      </x:patternFill>
    </x:fill>
    <x:fill>
      <x:patternFill patternType="solid">
        <x:fgColor rgb="FFFFFFFF"/>
      </x:patternFill>
    </x:fill>
    <x:fill>
      <x:patternFill patternType="solid">
        <x:fgColor rgb="FF2A7F9E"/>
      </x:patternFill>
    </x:fill>
    <x:fill>
      <x:patternFill patternType="solid">
        <x:fgColor rgb="FFF8FAFC"/>
      </x:patternFill>
    </x:fill>
    <x:fill>
      <x:patternFill patternType="solid">
        <x:fgColor rgb="FFEEF6F4"/>
      </x:patternFill>
    </x:fill>
    <x:fill>
      <x:patternFill patternType="solid">
        <x:fgColor rgb="FFFFF2CC"/>
      </x:patternFill>
    </x:fill>
  </x:fills>
  <x:borders count="14">
    <x:border/>
    <x:border/>
    <x:border>
      <x:top style="thin">
        <x:color rgb="FF172A3A"/>
      </x:top>
    </x:border>
    <x:border>
      <x:top style="thin">
        <x:color rgb="FF172A3A"/>
      </x:top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  <x:border>
      <x:left style="thin">
        <x:color rgb="FFB7C9D6"/>
      </x:left>
    </x:border>
    <x:border>
      <x:right style="thin">
        <x:color rgb="FFB7C9D6"/>
      </x:right>
    </x:border>
    <x:border>
      <x:left style="thin">
        <x:color rgb="FFB7C9D6"/>
      </x:left>
      <x:bottom style="thin">
        <x:color rgb="FFB7C9D6"/>
      </x:bottom>
    </x:border>
    <x:border>
      <x:bottom style="thin">
        <x:color rgb="FFB7C9D6"/>
      </x:bottom>
    </x:border>
    <x:border>
      <x:right style="thin">
        <x:color rgb="FFB7C9D6"/>
      </x:right>
      <x:bottom style="thin">
        <x:color rgb="FFB7C9D6"/>
      </x:bottom>
    </x:border>
  </x:borders>
  <x:cellStyleXfs count="1">
    <x:xf numFmtId="0" fontId="0" fillId="0" borderId="0"/>
  </x:cellStyleXfs>
  <x:cellXfs count="18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200" fontId="3" fillId="0" borderId="0" xfId="0" applyNumberFormat="1" applyFont="1" applyFill="1" applyBorder="1"/>
    <x:xf numFmtId="200" fontId="3" fillId="0" borderId="1" xfId="0" applyNumberFormat="1" applyFont="1" applyFill="1" applyBorder="1"/>
    <x:xf numFmtId="201" fontId="3" fillId="0" borderId="0" xfId="0" applyNumberFormat="1" applyFont="1" applyFill="1" applyBorder="1"/>
    <x:xf numFmtId="201" fontId="3" fillId="0" borderId="1" xfId="0" applyNumberFormat="1" applyFont="1" applyFill="1" applyBorder="1"/>
    <x:xf numFmtId="202" fontId="3" fillId="0" borderId="0" xfId="0" applyNumberFormat="1" applyFont="1" applyFill="1" applyBorder="1"/>
    <x:xf numFmtId="202" fontId="3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3" fontId="3" fillId="0" borderId="0" xfId="0" applyNumberFormat="1" applyFont="1" applyFill="1" applyBorder="1"/>
    <x:xf numFmtId="203" fontId="3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4" borderId="0" xfId="0" applyNumberFormat="1" applyFont="1" applyFill="1" applyBorder="1" applyAlignment="1">
      <x:alignment horizontal="center" wrapText="1"/>
    </x:xf>
    <x:xf numFmtId="201" fontId="3" fillId="4" borderId="0" xfId="0" applyNumberFormat="1" applyFont="1" applyFill="1" applyBorder="1"/>
    <x:xf numFmtId="200" fontId="3" fillId="4" borderId="0" xfId="0" applyNumberFormat="1" applyFont="1" applyFill="1" applyBorder="1"/>
    <x:xf numFmtId="203" fontId="3" fillId="4" borderId="0" xfId="0" applyNumberFormat="1" applyFont="1" applyFill="1" applyBorder="1"/>
    <x:xf numFmtId="0" fontId="2" fillId="4" borderId="1" xfId="0" applyNumberFormat="1" applyFont="1" applyFill="1" applyBorder="1" applyAlignment="1">
      <x:alignment horizontal="center" wrapText="1"/>
    </x:xf>
    <x:xf numFmtId="201" fontId="3" fillId="4" borderId="1" xfId="0" applyNumberFormat="1" applyFont="1" applyFill="1" applyBorder="1"/>
    <x:xf numFmtId="200" fontId="3" fillId="4" borderId="1" xfId="0" applyNumberFormat="1" applyFont="1" applyFill="1" applyBorder="1"/>
    <x:xf numFmtId="203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3" xfId="0" applyNumberFormat="1" applyFont="1" applyFill="1" applyBorder="1"/>
    <x:xf numFmtId="201" fontId="5" fillId="5" borderId="2" xfId="0" applyNumberFormat="1" applyFont="1" applyFill="1" applyBorder="1"/>
    <x:xf numFmtId="201" fontId="5" fillId="5" borderId="3" xfId="0" applyNumberFormat="1" applyFont="1" applyFill="1" applyBorder="1"/>
    <x:xf numFmtId="204" fontId="3" fillId="0" borderId="0" xfId="0" applyNumberFormat="1" applyFont="1" applyFill="1" applyBorder="1"/>
    <x:xf numFmtId="204" fontId="3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1" xfId="0" applyNumberFormat="1" applyFont="1" applyFill="1" applyBorder="1"/>
    <x:xf numFmtId="0" fontId="6" fillId="5" borderId="3" xfId="0" applyNumberFormat="1" applyFont="1" applyFill="1" applyBorder="1"/>
    <x:xf numFmtId="205" fontId="6" fillId="5" borderId="2" xfId="0" applyNumberFormat="1" applyFont="1" applyFill="1" applyBorder="1"/>
    <x:xf numFmtId="205" fontId="6" fillId="5" borderId="3" xfId="0" applyNumberFormat="1" applyFont="1" applyFill="1" applyBorder="1"/>
    <x:xf numFmtId="200" fontId="2" fillId="3" borderId="0" xfId="0" applyNumberFormat="1" applyFont="1" applyFill="1" applyBorder="1" applyAlignment="1">
      <x:alignment horizontal="center" wrapText="1"/>
    </x:xf>
    <x:xf numFmtId="200" fontId="2" fillId="3" borderId="1" xfId="0" applyNumberFormat="1" applyFont="1" applyFill="1" applyBorder="1" applyAlignment="1">
      <x:alignment horizontal="center" wrapText="1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4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/>
    </x:xf>
    <x:xf numFmtId="0" fontId="8" fillId="7" borderId="5" xfId="0" applyNumberFormat="1" applyFont="1" applyFill="1" applyBorder="1" applyAlignment="1">
      <x:alignment horizontal="center"/>
    </x:xf>
    <x:xf numFmtId="0" fontId="8" fillId="7" borderId="6" xfId="0" applyNumberFormat="1" applyFont="1" applyFill="1" applyBorder="1" applyAlignment="1">
      <x:alignment horizontal="center"/>
    </x:xf>
    <x:xf numFmtId="0" fontId="8" fillId="7" borderId="7" xfId="0" applyNumberFormat="1" applyFont="1" applyFill="1" applyBorder="1" applyAlignment="1">
      <x:alignment horizontal="center"/>
    </x:xf>
    <x:xf numFmtId="0" fontId="8" fillId="7" borderId="8" xfId="0" applyNumberFormat="1" applyFont="1" applyFill="1" applyBorder="1" applyAlignment="1">
      <x:alignment horizontal="center"/>
    </x:xf>
    <x:xf numFmtId="0" fontId="8" fillId="7" borderId="4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8" fillId="7" borderId="5" xfId="0" applyNumberFormat="1" applyFont="1" applyFill="1" applyBorder="1" applyAlignment="1">
      <x:alignment horizontal="center" vertical="center"/>
    </x:xf>
    <x:xf numFmtId="0" fontId="8" fillId="7" borderId="6" xfId="0" applyNumberFormat="1" applyFont="1" applyFill="1" applyBorder="1" applyAlignment="1">
      <x:alignment horizontal="center" vertical="center"/>
    </x:xf>
    <x:xf numFmtId="0" fontId="8" fillId="7" borderId="7" xfId="0" applyNumberFormat="1" applyFont="1" applyFill="1" applyBorder="1" applyAlignment="1">
      <x:alignment horizontal="center" vertical="center"/>
    </x:xf>
    <x:xf numFmtId="0" fontId="8" fillId="7" borderId="8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9" xfId="0" applyNumberFormat="1" applyFont="1" applyFill="1" applyBorder="1"/>
    <x:xf numFmtId="0" fontId="8" fillId="7" borderId="10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3" xfId="0" applyNumberFormat="1" applyFont="1" applyFill="1" applyBorder="1"/>
    <x:xf numFmtId="0" fontId="8" fillId="7" borderId="9" xfId="0" applyNumberFormat="1" applyFont="1" applyFill="1" applyBorder="1" applyAlignment="1">
      <x:alignment horizontal="center"/>
    </x:xf>
    <x:xf numFmtId="0" fontId="8" fillId="7" borderId="1" xfId="0" applyNumberFormat="1" applyFont="1" applyFill="1" applyBorder="1" applyAlignment="1">
      <x:alignment horizontal="center"/>
    </x:xf>
    <x:xf numFmtId="0" fontId="8" fillId="7" borderId="10" xfId="0" applyNumberFormat="1" applyFont="1" applyFill="1" applyBorder="1" applyAlignment="1">
      <x:alignment horizontal="center"/>
    </x:xf>
    <x:xf numFmtId="0" fontId="8" fillId="7" borderId="11" xfId="0" applyNumberFormat="1" applyFont="1" applyFill="1" applyBorder="1" applyAlignment="1">
      <x:alignment horizontal="center"/>
    </x:xf>
    <x:xf numFmtId="0" fontId="8" fillId="7" borderId="12" xfId="0" applyNumberFormat="1" applyFont="1" applyFill="1" applyBorder="1" applyAlignment="1">
      <x:alignment horizontal="center"/>
    </x:xf>
    <x:xf numFmtId="0" fontId="8" fillId="7" borderId="13" xfId="0" applyNumberFormat="1" applyFont="1" applyFill="1" applyBorder="1" applyAlignment="1">
      <x:alignment horizontal="center"/>
    </x:xf>
    <x:xf numFmtId="0" fontId="8" fillId="7" borderId="9" xfId="0" applyNumberFormat="1" applyFont="1" applyFill="1" applyBorder="1" applyAlignment="1">
      <x:alignment horizontal="center" vertical="center"/>
    </x:xf>
    <x:xf numFmtId="0" fontId="8" fillId="7" borderId="1" xfId="0" applyNumberFormat="1" applyFont="1" applyFill="1" applyBorder="1" applyAlignment="1">
      <x:alignment horizontal="center" vertical="center"/>
    </x:xf>
    <x:xf numFmtId="0" fontId="8" fillId="7" borderId="10" xfId="0" applyNumberFormat="1" applyFont="1" applyFill="1" applyBorder="1" applyAlignment="1">
      <x:alignment horizontal="center" vertical="center"/>
    </x:xf>
    <x:xf numFmtId="0" fontId="8" fillId="7" borderId="11" xfId="0" applyNumberFormat="1" applyFont="1" applyFill="1" applyBorder="1" applyAlignment="1">
      <x:alignment horizontal="center" vertical="center"/>
    </x:xf>
    <x:xf numFmtId="0" fontId="8" fillId="7" borderId="12" xfId="0" applyNumberFormat="1" applyFont="1" applyFill="1" applyBorder="1" applyAlignment="1">
      <x:alignment horizontal="center" vertical="center"/>
    </x:xf>
    <x:xf numFmtId="0" fontId="8" fillId="7" borderId="13" xfId="0" applyNumberFormat="1" applyFont="1" applyFill="1" applyBorder="1" applyAlignment="1">
      <x:alignment horizontal="center" vertical="center"/>
    </x:xf>
    <x:xf numFmtId="201" fontId="8" fillId="7" borderId="4" xfId="0" applyNumberFormat="1" applyFont="1" applyFill="1" applyBorder="1" applyAlignment="1">
      <x:alignment horizontal="center" vertical="center"/>
    </x:xf>
    <x:xf numFmtId="201" fontId="8" fillId="7" borderId="0" xfId="0" applyNumberFormat="1" applyFont="1" applyFill="1" applyBorder="1" applyAlignment="1">
      <x:alignment horizontal="center" vertical="center"/>
    </x:xf>
    <x:xf numFmtId="201" fontId="8" fillId="7" borderId="5" xfId="0" applyNumberFormat="1" applyFont="1" applyFill="1" applyBorder="1" applyAlignment="1">
      <x:alignment horizontal="center" vertical="center"/>
    </x:xf>
    <x:xf numFmtId="201" fontId="8" fillId="7" borderId="6" xfId="0" applyNumberFormat="1" applyFont="1" applyFill="1" applyBorder="1" applyAlignment="1">
      <x:alignment horizontal="center" vertical="center"/>
    </x:xf>
    <x:xf numFmtId="201" fontId="8" fillId="7" borderId="7" xfId="0" applyNumberFormat="1" applyFont="1" applyFill="1" applyBorder="1" applyAlignment="1">
      <x:alignment horizontal="center" vertical="center"/>
    </x:xf>
    <x:xf numFmtId="201" fontId="8" fillId="7" borderId="8" xfId="0" applyNumberFormat="1" applyFont="1" applyFill="1" applyBorder="1" applyAlignment="1">
      <x:alignment horizontal="center" vertical="center"/>
    </x:xf>
    <x:xf numFmtId="201" fontId="8" fillId="7" borderId="9" xfId="0" applyNumberFormat="1" applyFont="1" applyFill="1" applyBorder="1" applyAlignment="1">
      <x:alignment horizontal="center" vertical="center"/>
    </x:xf>
    <x:xf numFmtId="201" fontId="8" fillId="7" borderId="1" xfId="0" applyNumberFormat="1" applyFont="1" applyFill="1" applyBorder="1" applyAlignment="1">
      <x:alignment horizontal="center" vertical="center"/>
    </x:xf>
    <x:xf numFmtId="201" fontId="8" fillId="7" borderId="10" xfId="0" applyNumberFormat="1" applyFont="1" applyFill="1" applyBorder="1" applyAlignment="1">
      <x:alignment horizontal="center" vertical="center"/>
    </x:xf>
    <x:xf numFmtId="201" fontId="8" fillId="7" borderId="11" xfId="0" applyNumberFormat="1" applyFont="1" applyFill="1" applyBorder="1" applyAlignment="1">
      <x:alignment horizontal="center" vertical="center"/>
    </x:xf>
    <x:xf numFmtId="201" fontId="8" fillId="7" borderId="12" xfId="0" applyNumberFormat="1" applyFont="1" applyFill="1" applyBorder="1" applyAlignment="1">
      <x:alignment horizontal="center" vertical="center"/>
    </x:xf>
    <x:xf numFmtId="201" fontId="8" fillId="7" borderId="13" xfId="0" applyNumberFormat="1" applyFont="1" applyFill="1" applyBorder="1" applyAlignment="1">
      <x:alignment horizontal="center" vertical="center"/>
    </x:xf>
    <x:xf numFmtId="200" fontId="8" fillId="7" borderId="4" xfId="0" applyNumberFormat="1" applyFont="1" applyFill="1" applyBorder="1" applyAlignment="1">
      <x:alignment horizontal="center" vertical="center"/>
    </x:xf>
    <x:xf numFmtId="200" fontId="8" fillId="7" borderId="0" xfId="0" applyNumberFormat="1" applyFont="1" applyFill="1" applyBorder="1" applyAlignment="1">
      <x:alignment horizontal="center" vertical="center"/>
    </x:xf>
    <x:xf numFmtId="200" fontId="8" fillId="7" borderId="5" xfId="0" applyNumberFormat="1" applyFont="1" applyFill="1" applyBorder="1" applyAlignment="1">
      <x:alignment horizontal="center" vertical="center"/>
    </x:xf>
    <x:xf numFmtId="200" fontId="8" fillId="7" borderId="6" xfId="0" applyNumberFormat="1" applyFont="1" applyFill="1" applyBorder="1" applyAlignment="1">
      <x:alignment horizontal="center" vertical="center"/>
    </x:xf>
    <x:xf numFmtId="200" fontId="8" fillId="7" borderId="7" xfId="0" applyNumberFormat="1" applyFont="1" applyFill="1" applyBorder="1" applyAlignment="1">
      <x:alignment horizontal="center" vertical="center"/>
    </x:xf>
    <x:xf numFmtId="200" fontId="8" fillId="7" borderId="8" xfId="0" applyNumberFormat="1" applyFont="1" applyFill="1" applyBorder="1" applyAlignment="1">
      <x:alignment horizontal="center" vertical="center"/>
    </x:xf>
    <x:xf numFmtId="200" fontId="8" fillId="7" borderId="9" xfId="0" applyNumberFormat="1" applyFont="1" applyFill="1" applyBorder="1" applyAlignment="1">
      <x:alignment horizontal="center" vertical="center"/>
    </x:xf>
    <x:xf numFmtId="200" fontId="8" fillId="7" borderId="1" xfId="0" applyNumberFormat="1" applyFont="1" applyFill="1" applyBorder="1" applyAlignment="1">
      <x:alignment horizontal="center" vertical="center"/>
    </x:xf>
    <x:xf numFmtId="200" fontId="8" fillId="7" borderId="10" xfId="0" applyNumberFormat="1" applyFont="1" applyFill="1" applyBorder="1" applyAlignment="1">
      <x:alignment horizontal="center" vertical="center"/>
    </x:xf>
    <x:xf numFmtId="200" fontId="8" fillId="7" borderId="11" xfId="0" applyNumberFormat="1" applyFont="1" applyFill="1" applyBorder="1" applyAlignment="1">
      <x:alignment horizontal="center" vertical="center"/>
    </x:xf>
    <x:xf numFmtId="200" fontId="8" fillId="7" borderId="12" xfId="0" applyNumberFormat="1" applyFont="1" applyFill="1" applyBorder="1" applyAlignment="1">
      <x:alignment horizontal="center" vertical="center"/>
    </x:xf>
    <x:xf numFmtId="200" fontId="8" fillId="7" borderId="13" xfId="0" applyNumberFormat="1" applyFont="1" applyFill="1" applyBorder="1" applyAlignment="1">
      <x:alignment horizontal="center" vertical="center"/>
    </x:xf>
    <x:xf numFmtId="205" fontId="8" fillId="7" borderId="4" xfId="0" applyNumberFormat="1" applyFont="1" applyFill="1" applyBorder="1" applyAlignment="1">
      <x:alignment horizontal="center" vertical="center"/>
    </x:xf>
    <x:xf numFmtId="205" fontId="8" fillId="7" borderId="5" xfId="0" applyNumberFormat="1" applyFont="1" applyFill="1" applyBorder="1" applyAlignment="1">
      <x:alignment horizontal="center" vertical="center"/>
    </x:xf>
    <x:xf numFmtId="205" fontId="8" fillId="7" borderId="6" xfId="0" applyNumberFormat="1" applyFont="1" applyFill="1" applyBorder="1" applyAlignment="1">
      <x:alignment horizontal="center" vertical="center"/>
    </x:xf>
    <x:xf numFmtId="205" fontId="8" fillId="7" borderId="8" xfId="0" applyNumberFormat="1" applyFont="1" applyFill="1" applyBorder="1" applyAlignment="1">
      <x:alignment horizontal="center" vertical="center"/>
    </x:xf>
    <x:xf numFmtId="205" fontId="8" fillId="7" borderId="9" xfId="0" applyNumberFormat="1" applyFont="1" applyFill="1" applyBorder="1" applyAlignment="1">
      <x:alignment horizontal="center" vertical="center"/>
    </x:xf>
    <x:xf numFmtId="205" fontId="8" fillId="7" borderId="10" xfId="0" applyNumberFormat="1" applyFont="1" applyFill="1" applyBorder="1" applyAlignment="1">
      <x:alignment horizontal="center" vertical="center"/>
    </x:xf>
    <x:xf numFmtId="205" fontId="8" fillId="7" borderId="11" xfId="0" applyNumberFormat="1" applyFont="1" applyFill="1" applyBorder="1" applyAlignment="1">
      <x:alignment horizontal="center" vertical="center"/>
    </x:xf>
    <x:xf numFmtId="205" fontId="8" fillId="7" borderId="13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2" fillId="8" borderId="1" xfId="0" applyNumberFormat="1" applyFont="1" applyFill="1" applyBorder="1"/>
    <x:xf numFmtId="0" fontId="2" fillId="8" borderId="1" xfId="0" applyNumberFormat="1" applyFont="1" applyFill="1" applyBorder="1" applyAlignment="1">
      <x:alignment horizontal="center"/>
    </x:xf>
    <x:xf numFmtId="203" fontId="8" fillId="7" borderId="4" xfId="0" applyNumberFormat="1" applyFont="1" applyFill="1" applyBorder="1" applyAlignment="1">
      <x:alignment horizontal="center" vertical="center"/>
    </x:xf>
    <x:xf numFmtId="203" fontId="8" fillId="7" borderId="0" xfId="0" applyNumberFormat="1" applyFont="1" applyFill="1" applyBorder="1" applyAlignment="1">
      <x:alignment horizontal="center" vertical="center"/>
    </x:xf>
    <x:xf numFmtId="203" fontId="8" fillId="7" borderId="5" xfId="0" applyNumberFormat="1" applyFont="1" applyFill="1" applyBorder="1" applyAlignment="1">
      <x:alignment horizontal="center" vertical="center"/>
    </x:xf>
    <x:xf numFmtId="203" fontId="8" fillId="7" borderId="6" xfId="0" applyNumberFormat="1" applyFont="1" applyFill="1" applyBorder="1" applyAlignment="1">
      <x:alignment horizontal="center" vertical="center"/>
    </x:xf>
    <x:xf numFmtId="203" fontId="8" fillId="7" borderId="7" xfId="0" applyNumberFormat="1" applyFont="1" applyFill="1" applyBorder="1" applyAlignment="1">
      <x:alignment horizontal="center" vertical="center"/>
    </x:xf>
    <x:xf numFmtId="203" fontId="8" fillId="7" borderId="8" xfId="0" applyNumberFormat="1" applyFont="1" applyFill="1" applyBorder="1" applyAlignment="1">
      <x:alignment horizontal="center" vertical="center"/>
    </x:xf>
    <x:xf numFmtId="203" fontId="8" fillId="7" borderId="9" xfId="0" applyNumberFormat="1" applyFont="1" applyFill="1" applyBorder="1" applyAlignment="1">
      <x:alignment horizontal="center" vertical="center"/>
    </x:xf>
    <x:xf numFmtId="203" fontId="8" fillId="7" borderId="1" xfId="0" applyNumberFormat="1" applyFont="1" applyFill="1" applyBorder="1" applyAlignment="1">
      <x:alignment horizontal="center" vertical="center"/>
    </x:xf>
    <x:xf numFmtId="203" fontId="8" fillId="7" borderId="10" xfId="0" applyNumberFormat="1" applyFont="1" applyFill="1" applyBorder="1" applyAlignment="1">
      <x:alignment horizontal="center" vertical="center"/>
    </x:xf>
    <x:xf numFmtId="203" fontId="8" fillId="7" borderId="11" xfId="0" applyNumberFormat="1" applyFont="1" applyFill="1" applyBorder="1" applyAlignment="1">
      <x:alignment horizontal="center" vertical="center"/>
    </x:xf>
    <x:xf numFmtId="203" fontId="8" fillId="7" borderId="12" xfId="0" applyNumberFormat="1" applyFont="1" applyFill="1" applyBorder="1" applyAlignment="1">
      <x:alignment horizontal="center" vertical="center"/>
    </x:xf>
    <x:xf numFmtId="203" fontId="8" fillId="7" borderId="13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horizontal="center"/>
    </x:xf>
    <x:xf numFmtId="0" fontId="9" fillId="5" borderId="1" xfId="0" applyNumberFormat="1" applyFont="1" applyFill="1" applyBorder="1"/>
    <x:xf numFmtId="0" fontId="9" fillId="5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/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/>
    <x:xf numFmtId="0" fontId="10" fillId="11" borderId="1" xfId="0" applyNumberFormat="1" applyFont="1" applyFill="1" applyBorder="1"/>
    <x:xf numFmtId="0" fontId="10" fillId="11" borderId="1" xfId="0" applyNumberFormat="1" applyFont="1" applyFill="1" applyBorder="1" applyAlignment="1">
      <x:alignment wrapText="1"/>
    </x:xf>
    <x:xf numFmtId="0" fontId="10" fillId="11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2E7D32"/>
      </x:font>
      <x:fill>
        <x:patternFill patternType="solid">
          <x:bgColor rgb="FFD9EAD3"/>
        </x:patternFill>
      </x:fill>
    </x:dxf>
    <x:dxf>
      <x:font>
        <x:b/>
        <x:color rgb="FFC00000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ed2cb470d4736" /><Relationship Type="http://schemas.openxmlformats.org/officeDocument/2006/relationships/theme" Target="/xl/theme/theme1.xml" Id="Ra8adcfce387d43e1" /><Relationship Type="http://schemas.openxmlformats.org/officeDocument/2006/relationships/sharedStrings" Target="/xl/sharedStrings.xml" Id="R1af2f5c7777f43df" /><Relationship Type="http://schemas.openxmlformats.org/officeDocument/2006/relationships/worksheet" Target="/xl/worksheets/sheet1.xml" Id="Rc9b7926506de4581" /><Relationship Type="http://schemas.openxmlformats.org/officeDocument/2006/relationships/worksheet" Target="/xl/worksheets/sheet2.xml" Id="R979a8a41527c47de" /><Relationship Type="http://schemas.openxmlformats.org/officeDocument/2006/relationships/worksheet" Target="/xl/worksheets/sheet3.xml" Id="Raaa6a3d42cf14095" /><Relationship Type="http://schemas.openxmlformats.org/officeDocument/2006/relationships/worksheet" Target="/xl/worksheets/sheet4.xml" Id="Rc3bcd68475d646c5" /><Relationship Type="http://schemas.openxmlformats.org/officeDocument/2006/relationships/worksheet" Target="/xl/worksheets/sheet5.xml" Id="R4db062c8dda247e3" /><Relationship Type="http://schemas.openxmlformats.org/officeDocument/2006/relationships/worksheet" Target="/xl/worksheets/sheet6.xml" Id="R529a4c0254464f6a" /><Relationship Type="http://schemas.openxmlformats.org/officeDocument/2006/relationships/worksheet" Target="/xl/worksheets/sheet7.xml" Id="R16fe1db1b4eb437c" /><Relationship Type="http://schemas.openxmlformats.org/officeDocument/2006/relationships/worksheet" Target="/xl/worksheets/sheet8.xml" Id="R6a44ff3945a9488f" /><Relationship Type="http://schemas.openxmlformats.org/officeDocument/2006/relationships/worksheet" Target="/xl/worksheets/sheet9.xml" Id="Rca3294a649404196" /><Relationship Type="http://schemas.openxmlformats.org/officeDocument/2006/relationships/worksheet" Target="/xl/worksheets/sheet10.xml" Id="R72e418e897644655" /><Relationship Type="http://schemas.openxmlformats.org/officeDocument/2006/relationships/worksheet" Target="/xl/worksheets/sheet11.xml" Id="Rec72dc7fcf294f1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f96f465a3d4083" /><Relationship Type="http://schemas.openxmlformats.org/officeDocument/2006/relationships/chart" Target="/xl/drawings/charts/chart2.xml" Id="R66805ef5728b4e3a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Revenue</c:v>
          </c:tx>
          <c:cat>
            <c:strRef>
              <c:f>'Quarterly Forecast'!$B$4:$I$4</c:f>
              <c:strCache>
                <c:ptCount val="0"/>
              </c:strCache>
            </c:strRef>
          </c:cat>
          <c:val>
            <c:numRef>
              <c:f>'Quarterly Forecast'!$B$5:$I$5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Operating Income</c:v>
          </c:tx>
          <c:cat>
            <c:strRef>
              <c:f>'Quarterly Forecast'!$B$4:$I$4</c:f>
              <c:strCache>
                <c:ptCount val="0"/>
              </c:strCache>
            </c:strRef>
          </c:cat>
          <c:val>
            <c:numRef>
              <c:f>'Quarterly Forecast'!$B$11:$I$11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Revenue</c:v>
          </c:tx>
          <c:cat>
            <c:strRef>
              <c:f>'Three Statement Model'!$B$4:$F$4</c:f>
              <c:strCache>
                <c:ptCount val="0"/>
              </c:strCache>
            </c:strRef>
          </c:cat>
          <c:val>
            <c:numRef>
              <c:f>'Three Statement Model'!$B$5:$F$5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Free Cash Flow</c:v>
          </c:tx>
          <c:cat>
            <c:strRef>
              <c:f>'Three Statement Model'!$B$4:$F$4</c:f>
              <c:strCache>
                <c:ptCount val="0"/>
              </c:strCache>
            </c:strRef>
          </c:cat>
          <c:val>
            <c:numRef>
              <c:f>'Three Statement Model'!$B$43:$F$43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20</xdr:row>
      <xdr:rowOff>0</xdr:rowOff>
    </xdr:from>
    <xdr:to>
      <xdr:col>7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f96f465a3d4083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14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6805ef5728b4e3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2ab321a07a9453c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>
      <x:c r="A1" s="4" t="str">
        <x:v>META Platforms Corporate FP&amp;A and Valuation Case Study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69" t="str">
        <x:v>Historical 2023-2025 | Q1 2026 actual | FY2026 planning forecast | $ in millions unless noted</x:v>
      </x:c>
      <x:c r="B3" s="69"/>
      <x:c r="C3" s="69"/>
      <x:c r="D3" s="69"/>
      <x:c r="E3" s="69"/>
      <x:c r="F3" s="69"/>
      <x:c r="G3" s="69"/>
      <x:c r="H3" s="69"/>
      <x:c r="I3" s="69"/>
      <x:c r="J3" s="69"/>
      <x:c r="K3" s="69"/>
      <x:c r="L3" s="69"/>
      <x:c r="M3" s="69"/>
      <x:c r="N3" s="69"/>
    </x:row>
    <x:row r="5">
      <x:c r="A5" s="72" t="str">
        <x:v>2026E Revenue</x:v>
      </x:c>
      <x:c r="B5" s="72"/>
      <x:c r="C5" s="72"/>
      <x:c r="D5" s="72" t="str">
        <x:v>2026E Operating Margin</x:v>
      </x:c>
      <x:c r="E5" s="72"/>
      <x:c r="F5" s="72"/>
      <x:c r="G5" s="72" t="str">
        <x:v>2026E Free Cash Flow</x:v>
      </x:c>
      <x:c r="H5" s="72"/>
      <x:c r="I5" s="72"/>
      <x:c r="J5" s="72" t="str">
        <x:v>2026E Capex</x:v>
      </x:c>
      <x:c r="K5" s="72"/>
      <x:c r="L5" s="72"/>
      <x:c r="M5" s="72" t="str">
        <x:v>Target Price</x:v>
      </x:c>
      <x:c r="N5" s="72"/>
    </x:row>
    <x:row r="6">
      <x:c r="A6" s="112" t="n">
        <x:v>255311</x:v>
      </x:c>
      <x:c r="B6" s="113"/>
      <x:c r="C6" s="114"/>
      <x:c r="D6" s="124" t="n">
        <x:v>0.34965590985112277</x:v>
      </x:c>
      <x:c r="E6" s="125"/>
      <x:c r="F6" s="126"/>
      <x:c r="G6" s="112" t="n">
        <x:v>-2573.0800000000163</x:v>
      </x:c>
      <x:c r="H6" s="113"/>
      <x:c r="I6" s="114"/>
      <x:c r="J6" s="112" t="n">
        <x:v>135000</x:v>
      </x:c>
      <x:c r="K6" s="113"/>
      <x:c r="L6" s="114"/>
      <x:c r="M6" s="136" t="n">
        <x:v>784.0146707298541</x:v>
      </x:c>
      <x:c r="N6" s="137"/>
    </x:row>
    <x:row r="7">
      <x:c r="A7" s="115"/>
      <x:c r="B7" s="116"/>
      <x:c r="C7" s="117"/>
      <x:c r="D7" s="127"/>
      <x:c r="E7" s="128"/>
      <x:c r="F7" s="129"/>
      <x:c r="G7" s="115"/>
      <x:c r="H7" s="116"/>
      <x:c r="I7" s="117"/>
      <x:c r="J7" s="115"/>
      <x:c r="K7" s="116"/>
      <x:c r="L7" s="117"/>
      <x:c r="M7" s="138"/>
      <x:c r="N7" s="139"/>
    </x:row>
    <x:row r="9">
      <x:c r="A9" s="146" t="str">
        <x:v>Q1 Revenue vs Budget</x:v>
      </x:c>
      <x:c r="B9" s="146"/>
      <x:c r="C9" s="146"/>
      <x:c r="D9" s="146" t="str">
        <x:v>Q1 R&amp;D vs Budget</x:v>
      </x:c>
      <x:c r="E9" s="146"/>
      <x:c r="F9" s="146"/>
      <x:c r="G9" s="146" t="str">
        <x:v>2026E Headcount</x:v>
      </x:c>
      <x:c r="H9" s="146"/>
      <x:c r="I9" s="146"/>
      <x:c r="J9" s="146" t="str">
        <x:v>2026E Expense Growth</x:v>
      </x:c>
      <x:c r="K9" s="146"/>
      <x:c r="L9" s="146"/>
      <x:c r="M9" s="146" t="str">
        <x:v>Valuation Upside</x:v>
      </x:c>
      <x:c r="N9" s="146"/>
    </x:row>
    <x:row r="10">
      <x:c r="A10" s="124" t="n">
        <x:v>0.03322935779816505</x:v>
      </x:c>
      <x:c r="B10" s="125"/>
      <x:c r="C10" s="126"/>
      <x:c r="D10" s="124" t="n">
        <x:v>0.06620481927710853</x:v>
      </x:c>
      <x:c r="E10" s="125"/>
      <x:c r="F10" s="126"/>
      <x:c r="G10" s="150" t="n">
        <x:v>86000</x:v>
      </x:c>
      <x:c r="H10" s="151"/>
      <x:c r="I10" s="152"/>
      <x:c r="J10" s="124" t="n">
        <x:v>0.4108250488571672</x:v>
      </x:c>
      <x:c r="K10" s="125"/>
      <x:c r="L10" s="126"/>
      <x:c r="M10" s="124" t="n">
        <x:v>0.3172510807134763</x:v>
      </x:c>
      <x:c r="N10" s="126"/>
    </x:row>
    <x:row r="11">
      <x:c r="A11" s="127"/>
      <x:c r="B11" s="128"/>
      <x:c r="C11" s="129"/>
      <x:c r="D11" s="127"/>
      <x:c r="E11" s="128"/>
      <x:c r="F11" s="129"/>
      <x:c r="G11" s="153"/>
      <x:c r="H11" s="154"/>
      <x:c r="I11" s="155"/>
      <x:c r="J11" s="127"/>
      <x:c r="K11" s="128"/>
      <x:c r="L11" s="129"/>
      <x:c r="M11" s="127"/>
      <x:c r="N11" s="129"/>
    </x:row>
    <x:row r="14">
      <x:c r="A14" s="21" t="str">
        <x:v>Management View</x:v>
      </x:c>
      <x:c r="B14" s="21"/>
      <x:c r="C14" s="21"/>
      <x:c r="D14" s="21"/>
      <x:c r="E14" s="21"/>
      <x:c r="F14" s="21"/>
      <x:c r="G14" s="21"/>
      <x:c r="H14" s="21"/>
      <x:c r="I14" s="21"/>
      <x:c r="J14" s="21"/>
      <x:c r="K14" s="21"/>
      <x:c r="L14" s="21"/>
      <x:c r="M14" s="21"/>
      <x:c r="N14" s="21"/>
    </x:row>
    <x:row r="15" ht="38" customHeight="1">
      <x:c r="A15" s="163" t="str">
        <x:v>1</x:v>
      </x:c>
      <x:c r="B15" s="168" t="str">
        <x:v>Revenue remains ahead of plan</x:v>
      </x:c>
      <x:c r="C15" s="168"/>
      <x:c r="D15" s="168"/>
      <x:c r="E15" s="168"/>
      <x:c r="F15" s="168"/>
      <x:c r="G15" s="173" t="str">
        <x:v>Q1 2026 revenue beat budget by 3.3%, supported by strong ad impressions and pricing.</x:v>
      </x:c>
      <x:c r="H15" s="173"/>
      <x:c r="I15" s="173"/>
      <x:c r="J15" s="173"/>
      <x:c r="K15" s="173"/>
      <x:c r="L15" s="173"/>
      <x:c r="M15" s="173"/>
      <x:c r="N15" s="173"/>
    </x:row>
    <x:row r="16" ht="38" customHeight="1">
      <x:c r="A16" s="163" t="str">
        <x:v>2</x:v>
      </x:c>
      <x:c r="B16" s="168" t="str">
        <x:v>AI investment is the primary cost pressure</x:v>
      </x:c>
      <x:c r="C16" s="168"/>
      <x:c r="D16" s="168"/>
      <x:c r="E16" s="168"/>
      <x:c r="F16" s="168"/>
      <x:c r="G16" s="173" t="str">
        <x:v>R&amp;D and infrastructure expenses are growing faster than revenue, reducing near-term free cash flow.</x:v>
      </x:c>
      <x:c r="H16" s="173"/>
      <x:c r="I16" s="173"/>
      <x:c r="J16" s="173"/>
      <x:c r="K16" s="173"/>
      <x:c r="L16" s="173"/>
      <x:c r="M16" s="173"/>
      <x:c r="N16" s="173"/>
    </x:row>
    <x:row r="17" ht="38" customHeight="1">
      <x:c r="A17" s="163" t="str">
        <x:v>3</x:v>
      </x:c>
      <x:c r="B17" s="168" t="str">
        <x:v>Capital allocation must remain disciplined</x:v>
      </x:c>
      <x:c r="C17" s="168"/>
      <x:c r="D17" s="168"/>
      <x:c r="E17" s="168"/>
      <x:c r="F17" s="168"/>
      <x:c r="G17" s="173" t="str">
        <x:v>The 2026 capex plan of $135 billion is supportable, but buybacks should remain flexible until FCF visibility improves.</x:v>
      </x:c>
      <x:c r="H17" s="173"/>
      <x:c r="I17" s="173"/>
      <x:c r="J17" s="173"/>
      <x:c r="K17" s="173"/>
      <x:c r="L17" s="173"/>
      <x:c r="M17" s="173"/>
      <x:c r="N17" s="173"/>
    </x:row>
    <x:row r="18" ht="38" customHeight="1">
      <x:c r="A18" s="163" t="str">
        <x:v>4</x:v>
      </x:c>
      <x:c r="B18" s="168" t="str">
        <x:v>Valuation requires execution</x:v>
      </x:c>
      <x:c r="C18" s="168"/>
      <x:c r="D18" s="168"/>
      <x:c r="E18" s="168"/>
      <x:c r="F18" s="168"/>
      <x:c r="G18" s="173" t="str">
        <x:v>The blended target assumes sustained ad monetization, operating margins near 40%, and capex moderation after 2026.</x:v>
      </x:c>
      <x:c r="H18" s="173"/>
      <x:c r="I18" s="173"/>
      <x:c r="J18" s="173"/>
      <x:c r="K18" s="173"/>
      <x:c r="L18" s="173"/>
      <x:c r="M18" s="173"/>
      <x:c r="N18" s="173"/>
    </x:row>
    <x:row r="36">
      <x:c r="A36" s="179" t="str">
        <x:v>Disclosure: This independent educational case study uses Meta public filings and analyst-created forecasts. It is not company guidance, investment advice, or an internal Meta planning document.</x:v>
      </x:c>
      <x:c r="B36" s="179"/>
      <x:c r="C36" s="179"/>
      <x:c r="D36" s="179"/>
      <x:c r="E36" s="179"/>
      <x:c r="F36" s="179"/>
      <x:c r="G36" s="179"/>
      <x:c r="H36" s="179"/>
      <x:c r="I36" s="179"/>
      <x:c r="J36" s="179"/>
      <x:c r="K36" s="179"/>
      <x:c r="L36" s="179"/>
      <x:c r="M36" s="179"/>
      <x:c r="N36" s="179"/>
    </x:row>
    <x:row r="37">
      <x:c r="A37" s="179"/>
      <x:c r="B37" s="179"/>
      <x:c r="C37" s="179"/>
      <x:c r="D37" s="179"/>
      <x:c r="E37" s="179"/>
      <x:c r="F37" s="179"/>
      <x:c r="G37" s="179"/>
      <x:c r="H37" s="179"/>
      <x:c r="I37" s="179"/>
      <x:c r="J37" s="179"/>
      <x:c r="K37" s="179"/>
      <x:c r="L37" s="179"/>
      <x:c r="M37" s="179"/>
      <x:c r="N37" s="179"/>
    </x:row>
    <x:row r="38">
      <x:c r="A38" s="179"/>
      <x:c r="B38" s="179"/>
      <x:c r="C38" s="179"/>
      <x:c r="D38" s="179"/>
      <x:c r="E38" s="179"/>
      <x:c r="F38" s="179"/>
      <x:c r="G38" s="179"/>
      <x:c r="H38" s="179"/>
      <x:c r="I38" s="179"/>
      <x:c r="J38" s="179"/>
      <x:c r="K38" s="179"/>
      <x:c r="L38" s="179"/>
      <x:c r="M38" s="179"/>
      <x:c r="N38" s="179"/>
    </x:row>
  </x:sheetData>
  <x:mergeCells>
    <x:mergeCell ref="A1:N2"/>
    <x:mergeCell ref="A3:N3"/>
    <x:mergeCell ref="A5:C5"/>
    <x:mergeCell ref="A6:C7"/>
    <x:mergeCell ref="D5:F5"/>
    <x:mergeCell ref="D6:F7"/>
    <x:mergeCell ref="G5:I5"/>
    <x:mergeCell ref="G6:I7"/>
    <x:mergeCell ref="J5:L5"/>
    <x:mergeCell ref="J6:L7"/>
    <x:mergeCell ref="M5:N5"/>
    <x:mergeCell ref="M6:N7"/>
    <x:mergeCell ref="A9:C9"/>
    <x:mergeCell ref="A10:C11"/>
    <x:mergeCell ref="D9:F9"/>
    <x:mergeCell ref="D10:F11"/>
    <x:mergeCell ref="G9:I9"/>
    <x:mergeCell ref="G10:I11"/>
    <x:mergeCell ref="J9:L9"/>
    <x:mergeCell ref="J10:L11"/>
    <x:mergeCell ref="M9:N9"/>
    <x:mergeCell ref="M10:N11"/>
    <x:mergeCell ref="A14:N14"/>
    <x:mergeCell ref="B15:F15"/>
    <x:mergeCell ref="G15:N15"/>
    <x:mergeCell ref="B16:F16"/>
    <x:mergeCell ref="G16:N16"/>
    <x:mergeCell ref="B17:F17"/>
    <x:mergeCell ref="G17:N17"/>
    <x:mergeCell ref="B18:F18"/>
    <x:mergeCell ref="G18:N18"/>
    <x:mergeCell ref="A36:N38"/>
  </x:mergeCells>
  <x:pageMargins left="0.7" right="0.7" top="0.75" bottom="0.75" header="0.3" footer="0.3"/>
  <x:drawing xmlns:r="http://schemas.openxmlformats.org/officeDocument/2006/relationships" r:id="R42ab321a07a9453c"/>
</x:worksheet>
</file>

<file path=xl/worksheets/sheet10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20" hidden="0" customWidth="1"/>
    <x:col min="4" max="4" width="18" hidden="0" customWidth="1"/>
    <x:col min="5" max="5" width="18" hidden="0" customWidth="1"/>
    <x:col min="6" max="6" width="16" hidden="0" customWidth="1"/>
  </x:cols>
  <x:sheetData>
    <x:row r="1">
      <x:c r="A1" s="4" t="str">
        <x:v>Valuation Sensitivity Analysis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21" t="str">
        <x:v>DCF Sensitivity - Implied Value per Share</x:v>
      </x:c>
      <x:c r="B4" s="21"/>
      <x:c r="C4" s="21"/>
      <x:c r="D4" s="21"/>
      <x:c r="E4" s="21"/>
      <x:c r="F4" s="21"/>
      <x:c r="G4" s="21"/>
    </x:row>
    <x:row r="5">
      <x:c r="A5" s="11" t="str">
        <x:v>Terminal Growth / WACC</x:v>
      </x:c>
      <x:c r="B5" s="64" t="n">
        <x:v>0.085</x:v>
      </x:c>
      <x:c r="C5" s="64" t="n">
        <x:v>0.09</x:v>
      </x:c>
      <x:c r="D5" s="64" t="n">
        <x:v>0.095</x:v>
      </x:c>
      <x:c r="E5" s="64" t="n">
        <x:v>0.1</x:v>
      </x:c>
      <x:c r="F5" s="64" t="n">
        <x:v>0.105</x:v>
      </x:c>
    </x:row>
    <x:row r="6">
      <x:c r="A6" s="36" t="n">
        <x:v>0.015</x:v>
      </x:c>
      <x:c r="B6" s="66" t="n">
        <x:v>735.0726200196225</x:v>
      </x:c>
      <x:c r="C6" s="66" t="n">
        <x:v>679.4507801641527</x:v>
      </x:c>
      <x:c r="D6" s="66" t="n">
        <x:v>630.8986790840434</x:v>
      </x:c>
      <x:c r="E6" s="66" t="n">
        <x:v>588.1661789731876</x:v>
      </x:c>
      <x:c r="F6" s="66" t="n">
        <x:v>550.2810180280552</x:v>
      </x:c>
    </x:row>
    <x:row r="7">
      <x:c r="A7" s="36" t="n">
        <x:v>0.02</x:v>
      </x:c>
      <x:c r="B7" s="66" t="n">
        <x:v>785.1669571570666</x:v>
      </x:c>
      <x:c r="C7" s="66" t="n">
        <x:v>722.0747296530571</x:v>
      </x:c>
      <x:c r="D7" s="66" t="n">
        <x:v>667.5180818129733</x:v>
      </x:c>
      <x:c r="E7" s="66" t="n">
        <x:v>619.89393302723</x:v>
      </x:c>
      <x:c r="F7" s="66" t="n">
        <x:v>577.9764686915125</x:v>
      </x:c>
    </x:row>
    <x:row r="8">
      <x:c r="A8" s="36" t="n">
        <x:v>0.025</x:v>
      </x:c>
      <x:c r="B8" s="66" t="n">
        <x:v>843.6103504840846</x:v>
      </x:c>
      <x:c r="C8" s="66" t="n">
        <x:v>771.2562098325621</x:v>
      </x:c>
      <x:c r="D8" s="66" t="n">
        <x:v>709.3688277888933</x:v>
      </x:c>
      <x:c r="E8" s="66" t="n">
        <x:v>655.8520542884777</x:v>
      </x:c>
      <x:c r="F8" s="66" t="n">
        <x:v>609.1338506879018</x:v>
      </x:c>
    </x:row>
    <x:row r="9">
      <x:c r="A9" s="36" t="n">
        <x:v>0.03</x:v>
      </x:c>
      <x:c r="B9" s="66" t="n">
        <x:v>912.6798153251059</x:v>
      </x:c>
      <x:c r="C9" s="66" t="n">
        <x:v>828.6346033753181</x:v>
      </x:c>
      <x:c r="D9" s="66" t="n">
        <x:v>757.6581500688008</x:v>
      </x:c>
      <x:c r="E9" s="66" t="n">
        <x:v>696.9470500156182</x:v>
      </x:c>
      <x:c r="F9" s="66" t="n">
        <x:v>644.4455502838097</x:v>
      </x:c>
    </x:row>
    <x:row r="10">
      <x:c r="A10" s="36" t="n">
        <x:v>0.035</x:v>
      </x:c>
      <x:c r="B10" s="66" t="n">
        <x:v>995.5631731343316</x:v>
      </x:c>
      <x:c r="C10" s="66" t="n">
        <x:v>896.445432107666</x:v>
      </x:c>
      <x:c r="D10" s="66" t="n">
        <x:v>813.9956927286929</x:v>
      </x:c>
      <x:c r="E10" s="66" t="n">
        <x:v>744.3643527777033</x:v>
      </x:c>
      <x:c r="F10" s="66" t="n">
        <x:v>684.8017783934187</x:v>
      </x:c>
    </x:row>
    <x:row r="13">
      <x:c r="A13" s="21" t="str">
        <x:v>Operating Scenario Sensitivity</x:v>
      </x:c>
      <x:c r="B13" s="21"/>
      <x:c r="C13" s="21"/>
      <x:c r="D13" s="21"/>
      <x:c r="E13" s="21"/>
      <x:c r="F13" s="21"/>
      <x:c r="G13" s="21"/>
    </x:row>
    <x:row r="14">
      <x:c r="A14" s="11" t="str">
        <x:v>Scenario</x:v>
      </x:c>
      <x:c r="B14" s="11" t="str">
        <x:v>2027 Revenue Growth</x:v>
      </x:c>
      <x:c r="C14" s="11" t="str">
        <x:v>2027 Operating Margin</x:v>
      </x:c>
      <x:c r="D14" s="11" t="str">
        <x:v>2027 FCF</x:v>
      </x:c>
      <x:c r="E14" s="11" t="str">
        <x:v>Implied Target</x:v>
      </x:c>
    </x:row>
    <x:row r="15">
      <x:c r="A15" t="str">
        <x:v>Bear</x:v>
      </x:c>
      <x:c r="B15" s="36" t="n">
        <x:v>0.1</x:v>
      </x:c>
      <x:c r="C15" s="36" t="n">
        <x:v>0.34</x:v>
      </x:c>
      <x:c r="D15" s="30" t="n">
        <x:v>25000</x:v>
      </x:c>
      <x:c r="E15" s="66" t="n">
        <x:v>475</x:v>
      </x:c>
    </x:row>
    <x:row r="16">
      <x:c r="A16" t="str">
        <x:v>Base</x:v>
      </x:c>
      <x:c r="B16" s="36" t="n">
        <x:v>0.151</x:v>
      </x:c>
      <x:c r="C16" s="36" t="n">
        <x:v>0.4098639455782313</x:v>
      </x:c>
      <x:c r="D16" s="30" t="n">
        <x:v>42682.5</x:v>
      </x:c>
      <x:c r="E16" s="66" t="n">
        <x:v>784.0146707298541</x:v>
      </x:c>
    </x:row>
    <x:row r="17">
      <x:c r="A17" t="str">
        <x:v>Bull</x:v>
      </x:c>
      <x:c r="B17" s="36" t="n">
        <x:v>0.19</x:v>
      </x:c>
      <x:c r="C17" s="36" t="n">
        <x:v>0.43</x:v>
      </x:c>
      <x:c r="D17" s="30" t="n">
        <x:v>75000</x:v>
      </x:c>
      <x:c r="E17" s="66" t="n">
        <x:v>900</x:v>
      </x:c>
    </x:row>
  </x:sheetData>
  <x:mergeCells>
    <x:mergeCell ref="A1:J2"/>
    <x:mergeCell ref="A4:G4"/>
    <x:mergeCell ref="A13:G13"/>
  </x:mergeCells>
  <x:conditionalFormatting sqref="B6:F10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0" hidden="0" customWidth="1"/>
    <x:col min="3" max="3" width="14" hidden="0" customWidth="1"/>
    <x:col min="4" max="4" width="70" hidden="0" customWidth="1"/>
    <x:col min="5" max="5" width="32" hidden="0" customWidth="1"/>
    <x:col min="6" max="6" width="24" hidden="0" customWidth="1"/>
  </x:cols>
  <x:sheetData>
    <x:row r="1">
      <x:c r="A1" s="4" t="str">
        <x:v>Meta Platforms FP&amp;A and Valuation Case Study - Sources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1" t="str">
        <x:v>Source</x:v>
      </x:c>
      <x:c r="B4" s="11" t="str">
        <x:v>Description</x:v>
      </x:c>
      <x:c r="C4" s="11" t="str">
        <x:v>Date</x:v>
      </x:c>
      <x:c r="D4" s="11" t="str">
        <x:v>URL</x:v>
      </x:c>
      <x:c r="E4" s="11" t="str">
        <x:v>Used For</x:v>
      </x:c>
      <x:c r="F4" s="11" t="str">
        <x:v>Notes</x:v>
      </x:c>
    </x:row>
    <x:row r="5">
      <x:c r="A5" s="16" t="str">
        <x:v>Meta 2025 Form 10-K</x:v>
      </x:c>
      <x:c r="B5" s="16" t="str">
        <x:v>Audited financial statements and operating data</x:v>
      </x:c>
      <x:c r="C5" s="16" t="str">
        <x:v>2026-01-28</x:v>
      </x:c>
      <x:c r="D5" s="18" t="str">
        <x:v>https://www.sec.gov/Archives/edgar/data/1326801/000162828026003942/meta-20251231.htm</x:v>
      </x:c>
      <x:c r="E5" t="str">
        <x:v>2023-2025 historical financials</x:v>
      </x:c>
      <x:c r="F5" t="str">
        <x:v>Primary source</x:v>
      </x:c>
    </x:row>
    <x:row r="6">
      <x:c r="A6" s="16" t="str">
        <x:v>Meta Q1 2026 Earnings Release</x:v>
      </x:c>
      <x:c r="B6" s="16" t="str">
        <x:v>Q1 2026 actuals and management outlook</x:v>
      </x:c>
      <x:c r="C6" s="16" t="str">
        <x:v>2026-04-29</x:v>
      </x:c>
      <x:c r="D6" s="18" t="str">
        <x:v>https://investor.atmeta.com/investor-news/press-release-details/2026/Meta-Reports-First-Quarter-2026-Results/default.aspx</x:v>
      </x:c>
      <x:c r="E6" t="str">
        <x:v>Q1 actual, 2026 expense and capex guidance</x:v>
      </x:c>
      <x:c r="F6" t="str">
        <x:v>Primary source</x:v>
      </x:c>
    </x:row>
    <x:row r="7">
      <x:c r="A7" s="16" t="str">
        <x:v>Meta Q1 2026 Form 10-Q</x:v>
      </x:c>
      <x:c r="B7" s="16" t="str">
        <x:v>Detailed quarterly statements</x:v>
      </x:c>
      <x:c r="C7" s="16" t="str">
        <x:v>2026-04-29</x:v>
      </x:c>
      <x:c r="D7" s="18" t="str">
        <x:v>https://www.sec.gov/Archives/edgar/data/1326801/000162828026028526/meta-20260331.htm</x:v>
      </x:c>
      <x:c r="E7" t="str">
        <x:v>Q1 cash flow, expenses, headcount</x:v>
      </x:c>
      <x:c r="F7" t="str">
        <x:v>Primary source</x:v>
      </x:c>
    </x:row>
    <x:row r="8">
      <x:c r="A8" s="16" t="str">
        <x:v>Meta Q4/FY 2025 Release</x:v>
      </x:c>
      <x:c r="B8" s="16" t="str">
        <x:v>Annual highlights and guidance</x:v>
      </x:c>
      <x:c r="C8" s="16" t="str">
        <x:v>2026-01-28</x:v>
      </x:c>
      <x:c r="D8" s="18" t="str">
        <x:v>https://investor.atmeta.com/investor-news/press-release-details/2026/Meta-Reports-Fourth-Quarter-and-Full-Year-2025-Results/default.aspx</x:v>
      </x:c>
      <x:c r="E8" t="str">
        <x:v>Annual KPIs and initial 2026 outlook</x:v>
      </x:c>
      <x:c r="F8" t="str">
        <x:v>Primary source</x:v>
      </x:c>
    </x:row>
    <x:row r="9">
      <x:c r="A9" s="16" t="str">
        <x:v>Market Price</x:v>
      </x:c>
      <x:c r="B9" s="16" t="str">
        <x:v>META market price used for valuation comparison</x:v>
      </x:c>
      <x:c r="C9" s="16" t="str">
        <x:v>2026-07-24</x:v>
      </x:c>
      <x:c r="D9" s="18" t="str">
        <x:v>Finance tool snapshot</x:v>
      </x:c>
      <x:c r="E9" t="str">
        <x:v>Valuation dashboard</x:v>
      </x:c>
      <x:c r="F9" t="str">
        <x:v>Price: $595.19</x:v>
      </x:c>
    </x:row>
  </x:sheetData>
  <x:mergeCells>
    <x:mergeCell ref="A1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55" hidden="0" customWidth="1"/>
  </x:cols>
  <x:sheetData>
    <x:row r="1">
      <x:c r="A1" s="4" t="str">
        <x:v>Planning Assumptions and Scenario Inputs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21" t="str">
        <x:v>Core Operating Assumptions</x:v>
      </x:c>
      <x:c r="B4" s="21"/>
      <x:c r="C4" s="21"/>
      <x:c r="D4" s="21"/>
      <x:c r="E4" s="21"/>
      <x:c r="F4" s="21"/>
      <x:c r="G4" s="21"/>
      <x:c r="H4" s="21"/>
    </x:row>
    <x:row r="5">
      <x:c r="A5" s="11" t="str">
        <x:v>Assumption</x:v>
      </x:c>
      <x:c r="B5" s="11" t="str">
        <x:v>2026</x:v>
      </x:c>
      <x:c r="C5" s="11" t="str">
        <x:v>2027</x:v>
      </x:c>
      <x:c r="D5" s="11" t="str">
        <x:v>Comment</x:v>
      </x:c>
    </x:row>
    <x:row r="6">
      <x:c r="A6" t="str">
        <x:v>Revenue Growth</x:v>
      </x:c>
      <x:c r="B6" s="24" t="n">
        <x:v>0.27</x:v>
      </x:c>
      <x:c r="C6" s="24" t="n">
        <x:v>0.151</x:v>
      </x:c>
      <x:c r="D6" t="str">
        <x:v>2026 includes Q1 actual and continued ad pricing/impression growth</x:v>
      </x:c>
    </x:row>
    <x:row r="7">
      <x:c r="A7" t="str">
        <x:v>Cost of Revenue %</x:v>
      </x:c>
      <x:c r="B7" s="24" t="n">
        <x:v>0.182</x:v>
      </x:c>
      <x:c r="C7" s="24" t="n">
        <x:v>0.175</x:v>
      </x:c>
      <x:c r="D7" t="str">
        <x:v>AI infrastructure and data center operating costs</x:v>
      </x:c>
    </x:row>
    <x:row r="8">
      <x:c r="A8" t="str">
        <x:v>R&amp;D % of Revenue</x:v>
      </x:c>
      <x:c r="B8" s="24" t="n">
        <x:v>0.306</x:v>
      </x:c>
      <x:c r="C8" s="24" t="n">
        <x:v>0.289</x:v>
      </x:c>
      <x:c r="D8" t="str">
        <x:v>Superintelligence and technical headcount investment</x:v>
      </x:c>
    </x:row>
    <x:row r="9">
      <x:c r="A9" t="str">
        <x:v>Marketing &amp; Sales %</x:v>
      </x:c>
      <x:c r="B9" s="24" t="n">
        <x:v>0.051</x:v>
      </x:c>
      <x:c r="C9" s="24" t="n">
        <x:v>0.048</x:v>
      </x:c>
      <x:c r="D9" t="str">
        <x:v>Operating leverage</x:v>
      </x:c>
    </x:row>
    <x:row r="10">
      <x:c r="A10" t="str">
        <x:v>G&amp;A %</x:v>
      </x:c>
      <x:c r="B10" s="24" t="n">
        <x:v>0.048</x:v>
      </x:c>
      <x:c r="C10" s="24" t="n">
        <x:v>0.044</x:v>
      </x:c>
      <x:c r="D10" t="str">
        <x:v>Legal and administrative normalization</x:v>
      </x:c>
    </x:row>
    <x:row r="11">
      <x:c r="A11" t="str">
        <x:v>Tax Rate</x:v>
      </x:c>
      <x:c r="B11" s="26" t="n">
        <x:v>0.08</x:v>
      </x:c>
      <x:c r="C11" s="16" t="n">
        <x:v>0.145</x:v>
      </x:c>
      <x:c r="D11" t="str">
        <x:v>2026 includes Q1 tax benefit; 2027 normalized</x:v>
      </x:c>
    </x:row>
    <x:row r="12">
      <x:c r="A12" t="str">
        <x:v>Capex ($mm)</x:v>
      </x:c>
      <x:c r="B12" s="26" t="n">
        <x:v>135000</x:v>
      </x:c>
      <x:c r="C12" s="16" t="n">
        <x:v>125000</x:v>
      </x:c>
      <x:c r="D12" t="str">
        <x:v>Within current 2026 management range of $125-$145B</x:v>
      </x:c>
    </x:row>
    <x:row r="13">
      <x:c r="A13" t="str">
        <x:v>Year-End Headcount</x:v>
      </x:c>
      <x:c r="B13" s="16" t="n">
        <x:v>86000</x:v>
      </x:c>
      <x:c r="C13" s="16" t="n">
        <x:v>92000</x:v>
      </x:c>
      <x:c r="D13" t="str">
        <x:v>Selective AI and infrastructure hiring</x:v>
      </x:c>
    </x:row>
    <x:row r="15">
      <x:c r="A15" s="21" t="str">
        <x:v>Valuation Assumptions</x:v>
      </x:c>
      <x:c r="B15" s="21"/>
      <x:c r="C15" s="21"/>
      <x:c r="D15" s="21"/>
      <x:c r="E15" s="21"/>
      <x:c r="F15" s="21"/>
      <x:c r="G15" s="21"/>
      <x:c r="H15" s="21"/>
    </x:row>
    <x:row r="16">
      <x:c r="A16" s="11" t="str">
        <x:v>Assumption</x:v>
      </x:c>
      <x:c r="B16" s="11" t="str">
        <x:v>Base Case</x:v>
      </x:c>
      <x:c r="C16" s="11" t="str">
        <x:v>Comment</x:v>
      </x:c>
    </x:row>
    <x:row r="17">
      <x:c r="A17" t="str">
        <x:v>WACC</x:v>
      </x:c>
      <x:c r="B17" s="24" t="n">
        <x:v>0.095</x:v>
      </x:c>
      <x:c r="C17" t="str">
        <x:v>Discount rate</x:v>
      </x:c>
    </x:row>
    <x:row r="18">
      <x:c r="A18" t="str">
        <x:v>Terminal Growth</x:v>
      </x:c>
      <x:c r="B18" s="24" t="n">
        <x:v>0.025</x:v>
      </x:c>
      <x:c r="C18" t="str">
        <x:v>Long-term growth</x:v>
      </x:c>
    </x:row>
    <x:row r="19">
      <x:c r="A19" t="str">
        <x:v>Forward P/E</x:v>
      </x:c>
      <x:c r="B19" s="28" t="n">
        <x:v>20</x:v>
      </x:c>
      <x:c r="C19" t="str">
        <x:v>Applied to 2027 EPS</x:v>
      </x:c>
    </x:row>
    <x:row r="20">
      <x:c r="A20" t="str">
        <x:v>EV / EBITDA</x:v>
      </x:c>
      <x:c r="B20" s="28" t="n">
        <x:v>14</x:v>
      </x:c>
      <x:c r="C20" t="str">
        <x:v>Applied to 2027 EBITDA</x:v>
      </x:c>
    </x:row>
    <x:row r="21">
      <x:c r="A21" t="str">
        <x:v>Diluted Shares ($mm)</x:v>
      </x:c>
      <x:c r="B21" s="26" t="n">
        <x:v>2535</x:v>
      </x:c>
      <x:c r="C21" t="str">
        <x:v>Share count</x:v>
      </x:c>
    </x:row>
    <x:row r="22">
      <x:c r="A22" t="str">
        <x:v>Net Cash ($mm)</x:v>
      </x:c>
      <x:c r="B22" s="26" t="n">
        <x:v>22436</x:v>
      </x:c>
      <x:c r="C22" t="str">
        <x:v>Cash and securities less long-term debt</x:v>
      </x:c>
    </x:row>
  </x:sheetData>
  <x:mergeCells>
    <x:mergeCell ref="A1:H2"/>
    <x:mergeCell ref="A4:H4"/>
    <x:mergeCell ref="A15:H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4" hidden="0" customWidth="1"/>
    <x:col min="3" max="3" width="14" hidden="0" customWidth="1"/>
    <x:col min="4" max="4" width="14" hidden="0" customWidth="1"/>
    <x:col min="6" max="6" width="27" hidden="0" customWidth="1"/>
    <x:col min="7" max="7" width="14" hidden="0" customWidth="1"/>
    <x:col min="8" max="8" width="14" hidden="0" customWidth="1"/>
    <x:col min="9" max="9" width="14" hidden="0" customWidth="1"/>
  </x:cols>
  <x:sheetData>
    <x:row r="1">
      <x:c r="A1" s="4" t="str">
        <x:v>Historical Financial Performance ($mm)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1" t="str">
        <x:v>Income Statement</x:v>
      </x:c>
      <x:c r="B4" s="11" t="n">
        <x:v>2023</x:v>
      </x:c>
      <x:c r="C4" s="11" t="n">
        <x:v>2024</x:v>
      </x:c>
      <x:c r="D4" s="11" t="n">
        <x:v>2025</x:v>
      </x:c>
      <x:c r="F4" s="11" t="str">
        <x:v>Balance Sheet</x:v>
      </x:c>
      <x:c r="G4" s="11" t="n">
        <x:v>2023</x:v>
      </x:c>
      <x:c r="H4" s="11" t="n">
        <x:v>2024</x:v>
      </x:c>
      <x:c r="I4" s="11" t="n">
        <x:v>2025</x:v>
      </x:c>
    </x:row>
    <x:row r="5">
      <x:c r="A5" t="str">
        <x:v>Revenue</x:v>
      </x:c>
      <x:c r="B5" s="26" t="n">
        <x:v>134902</x:v>
      </x:c>
      <x:c r="C5" s="26" t="n">
        <x:v>164501</x:v>
      </x:c>
      <x:c r="D5" s="26" t="n">
        <x:v>200966</x:v>
      </x:c>
      <x:c r="F5" t="str">
        <x:v>Cash &amp; Equivalents</x:v>
      </x:c>
      <x:c r="G5" s="26" t="n">
        <x:v>41862</x:v>
      </x:c>
      <x:c r="H5" s="26" t="n">
        <x:v>43889</x:v>
      </x:c>
      <x:c r="I5" s="26" t="n">
        <x:v>35873</x:v>
      </x:c>
    </x:row>
    <x:row r="6">
      <x:c r="A6" t="str">
        <x:v>Cost of Revenue</x:v>
      </x:c>
      <x:c r="B6" s="26" t="n">
        <x:v>25959</x:v>
      </x:c>
      <x:c r="C6" s="26" t="n">
        <x:v>30161</x:v>
      </x:c>
      <x:c r="D6" s="26" t="n">
        <x:v>36175</x:v>
      </x:c>
      <x:c r="F6" t="str">
        <x:v>Marketable Securities</x:v>
      </x:c>
      <x:c r="G6" s="26" t="n">
        <x:v>23927</x:v>
      </x:c>
      <x:c r="H6" s="26" t="n">
        <x:v>33926</x:v>
      </x:c>
      <x:c r="I6" s="26" t="n">
        <x:v>45719</x:v>
      </x:c>
    </x:row>
    <x:row r="7">
      <x:c r="A7" t="str">
        <x:v>R&amp;D</x:v>
      </x:c>
      <x:c r="B7" s="26" t="n">
        <x:v>38483</x:v>
      </x:c>
      <x:c r="C7" s="26" t="n">
        <x:v>43873</x:v>
      </x:c>
      <x:c r="D7" s="26" t="n">
        <x:v>57372</x:v>
      </x:c>
      <x:c r="F7" t="str">
        <x:v>Accounts Receivable</x:v>
      </x:c>
      <x:c r="G7" s="26" t="n">
        <x:v>13466</x:v>
      </x:c>
      <x:c r="H7" s="26" t="n">
        <x:v>16994</x:v>
      </x:c>
      <x:c r="I7" s="26" t="n">
        <x:v>19769</x:v>
      </x:c>
    </x:row>
    <x:row r="8">
      <x:c r="A8" t="str">
        <x:v>Marketing &amp; Sales</x:v>
      </x:c>
      <x:c r="B8" s="26" t="n">
        <x:v>12301</x:v>
      </x:c>
      <x:c r="C8" s="26" t="n">
        <x:v>11347</x:v>
      </x:c>
      <x:c r="D8" s="26" t="n">
        <x:v>11991</x:v>
      </x:c>
      <x:c r="F8" t="str">
        <x:v>Other Current Assets</x:v>
      </x:c>
      <x:c r="G8" s="26" t="n">
        <x:v>4546</x:v>
      </x:c>
      <x:c r="H8" s="26" t="n">
        <x:v>5236</x:v>
      </x:c>
      <x:c r="I8" s="26" t="n">
        <x:v>7361</x:v>
      </x:c>
    </x:row>
    <x:row r="9">
      <x:c r="A9" t="str">
        <x:v>G&amp;A</x:v>
      </x:c>
      <x:c r="B9" s="26" t="n">
        <x:v>11408</x:v>
      </x:c>
      <x:c r="C9" s="26" t="n">
        <x:v>9740</x:v>
      </x:c>
      <x:c r="D9" s="26" t="n">
        <x:v>12152</x:v>
      </x:c>
      <x:c r="F9" t="str">
        <x:v>PP&amp;E, Net</x:v>
      </x:c>
      <x:c r="G9" s="26" t="n">
        <x:v>96587</x:v>
      </x:c>
      <x:c r="H9" s="26" t="n">
        <x:v>121346</x:v>
      </x:c>
      <x:c r="I9" s="26" t="n">
        <x:v>176400</x:v>
      </x:c>
    </x:row>
    <x:row r="10">
      <x:c r="A10" t="str">
        <x:v>Operating Income</x:v>
      </x:c>
      <x:c r="B10" s="26" t="n">
        <x:v>46751</x:v>
      </x:c>
      <x:c r="C10" s="26" t="n">
        <x:v>69380</x:v>
      </x:c>
      <x:c r="D10" s="26" t="n">
        <x:v>83276</x:v>
      </x:c>
      <x:c r="F10" t="str">
        <x:v>Other Noncurrent Assets</x:v>
      </x:c>
      <x:c r="G10" s="26" t="n">
        <x:v>59449</x:v>
      </x:c>
      <x:c r="H10" s="26" t="n">
        <x:v>54663</x:v>
      </x:c>
      <x:c r="I10" s="26" t="n">
        <x:v>80900</x:v>
      </x:c>
    </x:row>
    <x:row r="11">
      <x:c r="A11" t="str">
        <x:v>Interest &amp; Other</x:v>
      </x:c>
      <x:c r="B11" s="26" t="n">
        <x:v>677</x:v>
      </x:c>
      <x:c r="C11" s="26" t="n">
        <x:v>1283</x:v>
      </x:c>
      <x:c r="D11" s="26" t="n">
        <x:v>2656</x:v>
      </x:c>
      <x:c r="F11" t="str">
        <x:v>Accounts Payable</x:v>
      </x:c>
      <x:c r="G11" s="26" t="n">
        <x:v>4849</x:v>
      </x:c>
      <x:c r="H11" s="26" t="n">
        <x:v>7687</x:v>
      </x:c>
      <x:c r="I11" s="26" t="n">
        <x:v>8894</x:v>
      </x:c>
    </x:row>
    <x:row r="12">
      <x:c r="A12" t="str">
        <x:v>Pre-Tax Income</x:v>
      </x:c>
      <x:c r="B12" s="26" t="n">
        <x:v>47428</x:v>
      </x:c>
      <x:c r="C12" s="26" t="n">
        <x:v>70663</x:v>
      </x:c>
      <x:c r="D12" s="26" t="n">
        <x:v>85932</x:v>
      </x:c>
      <x:c r="F12" t="str">
        <x:v>Other Current Liabilities</x:v>
      </x:c>
      <x:c r="G12" s="26" t="n">
        <x:v>28878</x:v>
      </x:c>
      <x:c r="H12" s="26" t="n">
        <x:v>25909</x:v>
      </x:c>
      <x:c r="I12" s="26" t="n">
        <x:v>32942</x:v>
      </x:c>
    </x:row>
    <x:row r="13">
      <x:c r="A13" t="str">
        <x:v>Taxes</x:v>
      </x:c>
      <x:c r="B13" s="26" t="n">
        <x:v>8330</x:v>
      </x:c>
      <x:c r="C13" s="26" t="n">
        <x:v>8303</x:v>
      </x:c>
      <x:c r="D13" s="26" t="n">
        <x:v>25474</x:v>
      </x:c>
      <x:c r="F13" t="str">
        <x:v>Long-Term Debt</x:v>
      </x:c>
      <x:c r="G13" s="26" t="n">
        <x:v>18385</x:v>
      </x:c>
      <x:c r="H13" s="26" t="n">
        <x:v>28826</x:v>
      </x:c>
      <x:c r="I13" s="26" t="n">
        <x:v>58744</x:v>
      </x:c>
    </x:row>
    <x:row r="14">
      <x:c r="A14" t="str">
        <x:v>Net Income</x:v>
      </x:c>
      <x:c r="B14" s="26" t="n">
        <x:v>39098</x:v>
      </x:c>
      <x:c r="C14" s="26" t="n">
        <x:v>62360</x:v>
      </x:c>
      <x:c r="D14" s="26" t="n">
        <x:v>60458</x:v>
      </x:c>
      <x:c r="F14" t="str">
        <x:v>Other Noncurrent Liabilities</x:v>
      </x:c>
      <x:c r="G14" s="26" t="n">
        <x:v>22455</x:v>
      </x:c>
      <x:c r="H14" s="26" t="n">
        <x:v>30995</x:v>
      </x:c>
      <x:c r="I14" s="26" t="n">
        <x:v>48200</x:v>
      </x:c>
    </x:row>
    <x:row r="15">
      <x:c r="F15" t="str">
        <x:v>Stockholders' Equity</x:v>
      </x:c>
      <x:c r="G15" s="26" t="n">
        <x:v>153168</x:v>
      </x:c>
      <x:c r="H15" s="26" t="n">
        <x:v>182637</x:v>
      </x:c>
      <x:c r="I15" s="26" t="n">
        <x:v>217243</x:v>
      </x:c>
    </x:row>
    <x:row r="16">
      <x:c r="A16" s="11" t="str">
        <x:v>Cash Flow &amp; Operating KPIs</x:v>
      </x:c>
      <x:c r="B16" s="11" t="n">
        <x:v>2023</x:v>
      </x:c>
      <x:c r="C16" s="11" t="n">
        <x:v>2024</x:v>
      </x:c>
      <x:c r="D16" s="11" t="n">
        <x:v>2025</x:v>
      </x:c>
    </x:row>
    <x:row r="17">
      <x:c r="A17" t="str">
        <x:v>Operating Cash Flow</x:v>
      </x:c>
      <x:c r="B17" s="26" t="n">
        <x:v>71113</x:v>
      </x:c>
      <x:c r="C17" s="26" t="n">
        <x:v>91328</x:v>
      </x:c>
      <x:c r="D17" s="26" t="n">
        <x:v>115800</x:v>
      </x:c>
    </x:row>
    <x:row r="18">
      <x:c r="A18" t="str">
        <x:v>Capex</x:v>
      </x:c>
      <x:c r="B18" s="26" t="n">
        <x:v>28103</x:v>
      </x:c>
      <x:c r="C18" s="26" t="n">
        <x:v>39225</x:v>
      </x:c>
      <x:c r="D18" s="26" t="n">
        <x:v>72215</x:v>
      </x:c>
    </x:row>
    <x:row r="19">
      <x:c r="A19" t="str">
        <x:v>Free Cash Flow</x:v>
      </x:c>
      <x:c r="B19" s="26" t="n">
        <x:v>43010</x:v>
      </x:c>
      <x:c r="C19" s="26" t="n">
        <x:v>52103</x:v>
      </x:c>
      <x:c r="D19" s="26" t="n">
        <x:v>43585</x:v>
      </x:c>
    </x:row>
    <x:row r="20">
      <x:c r="A20" t="str">
        <x:v>D&amp;A</x:v>
      </x:c>
      <x:c r="B20" s="26" t="n">
        <x:v>11178</x:v>
      </x:c>
      <x:c r="C20" s="26" t="n">
        <x:v>15498</x:v>
      </x:c>
      <x:c r="D20" s="26" t="n">
        <x:v>18616</x:v>
      </x:c>
    </x:row>
    <x:row r="21">
      <x:c r="A21" t="str">
        <x:v>SBC</x:v>
      </x:c>
      <x:c r="B21" s="26" t="n">
        <x:v>14027</x:v>
      </x:c>
      <x:c r="C21" s="26" t="n">
        <x:v>16690</x:v>
      </x:c>
      <x:c r="D21" s="26" t="n">
        <x:v>20427</x:v>
      </x:c>
    </x:row>
    <x:row r="22">
      <x:c r="A22" t="str">
        <x:v>Headcount</x:v>
      </x:c>
      <x:c r="B22" s="34" t="n">
        <x:v>67317</x:v>
      </x:c>
      <x:c r="C22" s="34" t="n">
        <x:v>74067</x:v>
      </x:c>
      <x:c r="D22" s="34" t="n">
        <x:v>78865</x:v>
      </x:c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>
      <x:c r="A1" s="4" t="str">
        <x:v>Quarterly Revenue and Expense Forecast ($mm)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1" t="str">
        <x:v>Metric</x:v>
      </x:c>
      <x:c r="B4" s="11" t="str">
        <x:v>Q1 2025A</x:v>
      </x:c>
      <x:c r="C4" s="11" t="str">
        <x:v>Q2 2025A</x:v>
      </x:c>
      <x:c r="D4" s="11" t="str">
        <x:v>Q3 2025A</x:v>
      </x:c>
      <x:c r="E4" s="11" t="str">
        <x:v>Q4 2025A</x:v>
      </x:c>
      <x:c r="F4" s="11" t="str">
        <x:v>Q1 2026A</x:v>
      </x:c>
      <x:c r="G4" s="38" t="str">
        <x:v>Q2 2026F</x:v>
      </x:c>
      <x:c r="H4" s="38" t="str">
        <x:v>Q3 2026F</x:v>
      </x:c>
      <x:c r="I4" s="38" t="str">
        <x:v>Q4 2026F</x:v>
      </x:c>
    </x:row>
    <x:row r="5">
      <x:c r="A5" t="str">
        <x:v>Revenue</x:v>
      </x:c>
      <x:c r="B5" s="26" t="n">
        <x:v>42314</x:v>
      </x:c>
      <x:c r="C5" s="26" t="n">
        <x:v>47516</x:v>
      </x:c>
      <x:c r="D5" s="26" t="n">
        <x:v>51242</x:v>
      </x:c>
      <x:c r="E5" s="26" t="n">
        <x:v>59893</x:v>
      </x:c>
      <x:c r="F5" s="26" t="n">
        <x:v>56311</x:v>
      </x:c>
      <x:c r="G5" s="39" t="n">
        <x:v>61500</x:v>
      </x:c>
      <x:c r="H5" s="39" t="n">
        <x:v>65500</x:v>
      </x:c>
      <x:c r="I5" s="39" t="n">
        <x:v>72000</x:v>
      </x:c>
    </x:row>
    <x:row r="6">
      <x:c r="A6" t="str">
        <x:v>Cost of Revenue</x:v>
      </x:c>
      <x:c r="B6" s="26" t="n">
        <x:v>7572</x:v>
      </x:c>
      <x:c r="C6" s="26" t="n">
        <x:v>8500</x:v>
      </x:c>
      <x:c r="D6" s="26" t="n">
        <x:v>8900</x:v>
      </x:c>
      <x:c r="E6" s="26" t="n">
        <x:v>11203</x:v>
      </x:c>
      <x:c r="F6" s="26" t="n">
        <x:v>10218</x:v>
      </x:c>
      <x:c r="G6" s="39" t="n">
        <x:v>12800</x:v>
      </x:c>
      <x:c r="H6" s="39" t="n">
        <x:v>13800</x:v>
      </x:c>
      <x:c r="I6" s="39" t="n">
        <x:v>15500</x:v>
      </x:c>
    </x:row>
    <x:row r="7">
      <x:c r="A7" t="str">
        <x:v>R&amp;D</x:v>
      </x:c>
      <x:c r="B7" s="26" t="n">
        <x:v>12150</x:v>
      </x:c>
      <x:c r="C7" s="26" t="n">
        <x:v>13400</x:v>
      </x:c>
      <x:c r="D7" s="26" t="n">
        <x:v>14500</x:v>
      </x:c>
      <x:c r="E7" s="26" t="n">
        <x:v>17322</x:v>
      </x:c>
      <x:c r="F7" s="26" t="n">
        <x:v>17699</x:v>
      </x:c>
      <x:c r="G7" s="39" t="n">
        <x:v>22000</x:v>
      </x:c>
      <x:c r="H7" s="39" t="n">
        <x:v>23500</x:v>
      </x:c>
      <x:c r="I7" s="39" t="n">
        <x:v>25001</x:v>
      </x:c>
    </x:row>
    <x:row r="8">
      <x:c r="A8" t="str">
        <x:v>Marketing &amp; Sales</x:v>
      </x:c>
      <x:c r="B8" s="26" t="n">
        <x:v>2757</x:v>
      </x:c>
      <x:c r="C8" s="26" t="n">
        <x:v>2850</x:v>
      </x:c>
      <x:c r="D8" s="26" t="n">
        <x:v>3000</x:v>
      </x:c>
      <x:c r="E8" s="26" t="n">
        <x:v>3384</x:v>
      </x:c>
      <x:c r="F8" s="26" t="n">
        <x:v>2908</x:v>
      </x:c>
      <x:c r="G8" s="39" t="n">
        <x:v>3400</x:v>
      </x:c>
      <x:c r="H8" s="39" t="n">
        <x:v>3500</x:v>
      </x:c>
      <x:c r="I8" s="39" t="n">
        <x:v>3600</x:v>
      </x:c>
    </x:row>
    <x:row r="9">
      <x:c r="A9" t="str">
        <x:v>G&amp;A</x:v>
      </x:c>
      <x:c r="B9" s="26" t="n">
        <x:v>2280</x:v>
      </x:c>
      <x:c r="C9" s="26" t="n">
        <x:v>2350</x:v>
      </x:c>
      <x:c r="D9" s="26" t="n">
        <x:v>2800</x:v>
      </x:c>
      <x:c r="E9" s="26" t="n">
        <x:v>4722</x:v>
      </x:c>
      <x:c r="F9" s="26" t="n">
        <x:v>2614</x:v>
      </x:c>
      <x:c r="G9" s="39" t="n">
        <x:v>3000</x:v>
      </x:c>
      <x:c r="H9" s="39" t="n">
        <x:v>3200</x:v>
      </x:c>
      <x:c r="I9" s="39" t="n">
        <x:v>3300</x:v>
      </x:c>
    </x:row>
    <x:row r="10">
      <x:c r="A10" t="str">
        <x:v>Total Costs &amp; Expenses</x:v>
      </x:c>
      <x:c r="B10" s="26" t="n">
        <x:v>24759</x:v>
      </x:c>
      <x:c r="C10" s="26" t="n">
        <x:v>27100</x:v>
      </x:c>
      <x:c r="D10" s="26" t="n">
        <x:v>29200</x:v>
      </x:c>
      <x:c r="E10" s="26" t="n">
        <x:v>36631</x:v>
      </x:c>
      <x:c r="F10" s="26" t="n">
        <x:v>33439</x:v>
      </x:c>
      <x:c r="G10" s="39" t="n">
        <x:v>41200</x:v>
      </x:c>
      <x:c r="H10" s="39" t="n">
        <x:v>44000</x:v>
      </x:c>
      <x:c r="I10" s="39" t="n">
        <x:v>47401</x:v>
      </x:c>
    </x:row>
    <x:row r="11">
      <x:c r="A11" t="str">
        <x:v>Operating Income</x:v>
      </x:c>
      <x:c r="B11" s="26" t="n">
        <x:v>17555</x:v>
      </x:c>
      <x:c r="C11" s="26" t="n">
        <x:v>20416</x:v>
      </x:c>
      <x:c r="D11" s="26" t="n">
        <x:v>22042</x:v>
      </x:c>
      <x:c r="E11" s="26" t="n">
        <x:v>23262</x:v>
      </x:c>
      <x:c r="F11" s="26" t="n">
        <x:v>22872</x:v>
      </x:c>
      <x:c r="G11" s="39" t="n">
        <x:v>20300</x:v>
      </x:c>
      <x:c r="H11" s="39" t="n">
        <x:v>21500</x:v>
      </x:c>
      <x:c r="I11" s="39" t="n">
        <x:v>24599</x:v>
      </x:c>
    </x:row>
    <x:row r="12">
      <x:c r="A12" t="str">
        <x:v>Operating Margin</x:v>
      </x:c>
      <x:c r="B12" s="24" t="n">
        <x:v>0.414874509618566</x:v>
      </x:c>
      <x:c r="C12" s="24" t="n">
        <x:v>0.4296657967842411</x:v>
      </x:c>
      <x:c r="D12" s="24" t="n">
        <x:v>0.43015495101674406</x:v>
      </x:c>
      <x:c r="E12" s="24" t="n">
        <x:v>0.3883926335297948</x:v>
      </x:c>
      <x:c r="F12" s="24" t="n">
        <x:v>0.40617286143027115</x:v>
      </x:c>
      <x:c r="G12" s="40" t="n">
        <x:v>0.3300813008130081</x:v>
      </x:c>
      <x:c r="H12" s="40" t="n">
        <x:v>0.3282442748091603</x:v>
      </x:c>
      <x:c r="I12" s="40" t="n">
        <x:v>0.3416527777777778</x:v>
      </x:c>
    </x:row>
    <x:row r="13">
      <x:c r="A13" t="str">
        <x:v>Capex</x:v>
      </x:c>
      <x:c r="B13" s="26" t="n">
        <x:v>13690</x:v>
      </x:c>
      <x:c r="C13" s="26" t="n">
        <x:v>17400</x:v>
      </x:c>
      <x:c r="D13" s="26" t="n">
        <x:v>18990</x:v>
      </x:c>
      <x:c r="E13" s="26" t="n">
        <x:v>22135</x:v>
      </x:c>
      <x:c r="F13" s="26" t="n">
        <x:v>19840</x:v>
      </x:c>
      <x:c r="G13" s="39" t="n">
        <x:v>32000</x:v>
      </x:c>
      <x:c r="H13" s="39" t="n">
        <x:v>38000</x:v>
      </x:c>
      <x:c r="I13" s="39" t="n">
        <x:v>45160</x:v>
      </x:c>
    </x:row>
    <x:row r="14">
      <x:c r="A14" t="str">
        <x:v>Free Cash Flow</x:v>
      </x:c>
      <x:c r="B14" s="26" t="n">
        <x:v>10336</x:v>
      </x:c>
      <x:c r="C14" s="26" t="n">
        <x:v>9900</x:v>
      </x:c>
      <x:c r="D14" s="26" t="n">
        <x:v>9270</x:v>
      </x:c>
      <x:c r="E14" s="26" t="n">
        <x:v>14079</x:v>
      </x:c>
      <x:c r="F14" s="26" t="n">
        <x:v>12386</x:v>
      </x:c>
      <x:c r="G14" s="39" t="n">
        <x:v>1000</x:v>
      </x:c>
      <x:c r="H14" s="39" t="n">
        <x:v>-2500</x:v>
      </x:c>
      <x:c r="I14" s="39" t="n">
        <x:v>-3160</x:v>
      </x:c>
    </x:row>
    <x:row r="15">
      <x:c r="A15" t="str">
        <x:v>Headcount</x:v>
      </x:c>
      <x:c r="B15" s="34" t="n">
        <x:v>76834</x:v>
      </x:c>
      <x:c r="C15" s="34" t="n">
        <x:v>77500</x:v>
      </x:c>
      <x:c r="D15" s="34" t="n">
        <x:v>78500</x:v>
      </x:c>
      <x:c r="E15" s="34" t="n">
        <x:v>78865</x:v>
      </x:c>
      <x:c r="F15" s="34" t="n">
        <x:v>77986</x:v>
      </x:c>
      <x:c r="G15" s="41" t="n">
        <x:v>80500</x:v>
      </x:c>
      <x:c r="H15" s="41" t="n">
        <x:v>83500</x:v>
      </x:c>
      <x:c r="I15" s="41" t="n">
        <x:v>86000</x:v>
      </x:c>
    </x:row>
  </x:sheetData>
  <x:mergeCells>
    <x:mergeCell ref="A1:J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4" t="str">
        <x:v>Integrated Three-Statement Model ($mm)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4">
      <x:c r="A4" s="11" t="str">
        <x:v>Income Statement</x:v>
      </x:c>
      <x:c r="B4" s="11" t="n">
        <x:v>2026</x:v>
      </x:c>
      <x:c r="C4" s="11" t="n">
        <x:v>2027</x:v>
      </x:c>
      <x:c r="D4" s="11" t="n">
        <x:v>2028</x:v>
      </x:c>
      <x:c r="E4" s="11" t="n">
        <x:v>2029</x:v>
      </x:c>
      <x:c r="F4" s="11" t="n">
        <x:v>2030</x:v>
      </x:c>
    </x:row>
    <x:row r="5">
      <x:c r="A5" t="str">
        <x:v>Revenue</x:v>
      </x:c>
      <x:c r="B5" s="26" t="n">
        <x:v>255311</x:v>
      </x:c>
      <x:c r="C5" s="26" t="n">
        <x:v>294000</x:v>
      </x:c>
      <x:c r="D5" s="26" t="n">
        <x:v>329000</x:v>
      </x:c>
      <x:c r="E5" s="26" t="n">
        <x:v>361000</x:v>
      </x:c>
      <x:c r="F5" s="26" t="n">
        <x:v>392000</x:v>
      </x:c>
    </x:row>
    <x:row r="6">
      <x:c r="A6" t="str">
        <x:v>Cost of Revenue</x:v>
      </x:c>
      <x:c r="B6" s="26" t="n">
        <x:v>52318</x:v>
      </x:c>
      <x:c r="C6" s="26" t="n">
        <x:v>54000</x:v>
      </x:c>
      <x:c r="D6" s="26" t="n">
        <x:v>59000</x:v>
      </x:c>
      <x:c r="E6" s="26" t="n">
        <x:v>64000</x:v>
      </x:c>
      <x:c r="F6" s="26" t="n">
        <x:v>69000</x:v>
      </x:c>
    </x:row>
    <x:row r="7">
      <x:c r="A7" t="str">
        <x:v>R&amp;D</x:v>
      </x:c>
      <x:c r="B7" s="26" t="n">
        <x:v>88200</x:v>
      </x:c>
      <x:c r="C7" s="26" t="n">
        <x:v>90000</x:v>
      </x:c>
      <x:c r="D7" s="26" t="n">
        <x:v>98000</x:v>
      </x:c>
      <x:c r="E7" s="26" t="n">
        <x:v>106000</x:v>
      </x:c>
      <x:c r="F7" s="26" t="n">
        <x:v>115000</x:v>
      </x:c>
    </x:row>
    <x:row r="8">
      <x:c r="A8" t="str">
        <x:v>Marketing &amp; Sales</x:v>
      </x:c>
      <x:c r="B8" s="26" t="n">
        <x:v>13408</x:v>
      </x:c>
      <x:c r="C8" s="26" t="n">
        <x:v>14500</x:v>
      </x:c>
      <x:c r="D8" s="26" t="n">
        <x:v>15200</x:v>
      </x:c>
      <x:c r="E8" s="26" t="n">
        <x:v>16000</x:v>
      </x:c>
      <x:c r="F8" s="26" t="n">
        <x:v>16800</x:v>
      </x:c>
    </x:row>
    <x:row r="9">
      <x:c r="A9" t="str">
        <x:v>G&amp;A</x:v>
      </x:c>
      <x:c r="B9" s="26" t="n">
        <x:v>12114</x:v>
      </x:c>
      <x:c r="C9" s="26" t="n">
        <x:v>15000</x:v>
      </x:c>
      <x:c r="D9" s="26" t="n">
        <x:v>15000</x:v>
      </x:c>
      <x:c r="E9" s="26" t="n">
        <x:v>15000</x:v>
      </x:c>
      <x:c r="F9" s="26" t="n">
        <x:v>15000</x:v>
      </x:c>
    </x:row>
    <x:row r="10">
      <x:c r="A10" t="str">
        <x:v>Total Costs &amp; Expenses</x:v>
      </x:c>
      <x:c r="B10" s="26" t="n">
        <x:v>166040</x:v>
      </x:c>
      <x:c r="C10" s="26" t="n">
        <x:v>173500</x:v>
      </x:c>
      <x:c r="D10" s="26" t="n">
        <x:v>187200</x:v>
      </x:c>
      <x:c r="E10" s="26" t="n">
        <x:v>201000</x:v>
      </x:c>
      <x:c r="F10" s="26" t="n">
        <x:v>215800</x:v>
      </x:c>
    </x:row>
    <x:row r="11">
      <x:c r="A11" t="str">
        <x:v>Operating Income</x:v>
      </x:c>
      <x:c r="B11" s="26" t="n">
        <x:v>89271</x:v>
      </x:c>
      <x:c r="C11" s="26" t="n">
        <x:v>120500</x:v>
      </x:c>
      <x:c r="D11" s="26" t="n">
        <x:v>141800</x:v>
      </x:c>
      <x:c r="E11" s="26" t="n">
        <x:v>160000</x:v>
      </x:c>
      <x:c r="F11" s="26" t="n">
        <x:v>176200</x:v>
      </x:c>
    </x:row>
    <x:row r="12">
      <x:c r="A12" t="str">
        <x:v>Operating Margin</x:v>
      </x:c>
      <x:c r="B12" s="24" t="n">
        <x:v>0.34965590985112277</x:v>
      </x:c>
      <x:c r="C12" s="24" t="n">
        <x:v>0.4098639455782313</x:v>
      </x:c>
      <x:c r="D12" s="24" t="n">
        <x:v>0.4310030395136778</x:v>
      </x:c>
      <x:c r="E12" s="24" t="n">
        <x:v>0.44321329639889195</x:v>
      </x:c>
      <x:c r="F12" s="24" t="n">
        <x:v>0.44948979591836735</x:v>
      </x:c>
    </x:row>
    <x:row r="13">
      <x:c r="A13" t="str">
        <x:v>Interest &amp; Other</x:v>
      </x:c>
      <x:c r="B13" s="26" t="n">
        <x:v>-220</x:v>
      </x:c>
      <x:c r="C13" s="26" t="n">
        <x:v>1000</x:v>
      </x:c>
      <x:c r="D13" s="26" t="n">
        <x:v>1600</x:v>
      </x:c>
      <x:c r="E13" s="26" t="n">
        <x:v>2200</x:v>
      </x:c>
      <x:c r="F13" s="26" t="n">
        <x:v>2800</x:v>
      </x:c>
    </x:row>
    <x:row r="14">
      <x:c r="A14" t="str">
        <x:v>Pre-Tax Income</x:v>
      </x:c>
      <x:c r="B14" s="26" t="n">
        <x:v>89051</x:v>
      </x:c>
      <x:c r="C14" s="26" t="n">
        <x:v>121500</x:v>
      </x:c>
      <x:c r="D14" s="26" t="n">
        <x:v>143400</x:v>
      </x:c>
      <x:c r="E14" s="26" t="n">
        <x:v>162200</x:v>
      </x:c>
      <x:c r="F14" s="26" t="n">
        <x:v>179000</x:v>
      </x:c>
    </x:row>
    <x:row r="15">
      <x:c r="A15" t="str">
        <x:v>Tax Rate</x:v>
      </x:c>
      <x:c r="B15" s="24" t="n">
        <x:v>0.08</x:v>
      </x:c>
      <x:c r="C15" s="24" t="n">
        <x:v>0.145</x:v>
      </x:c>
      <x:c r="D15" s="24" t="n">
        <x:v>0.145</x:v>
      </x:c>
      <x:c r="E15" s="24" t="n">
        <x:v>0.15</x:v>
      </x:c>
      <x:c r="F15" s="24" t="n">
        <x:v>0.15</x:v>
      </x:c>
    </x:row>
    <x:row r="16">
      <x:c r="A16" t="str">
        <x:v>Taxes</x:v>
      </x:c>
      <x:c r="B16" s="26" t="n">
        <x:v>7124.08</x:v>
      </x:c>
      <x:c r="C16" s="26" t="n">
        <x:v>17617.5</x:v>
      </x:c>
      <x:c r="D16" s="26" t="n">
        <x:v>20793</x:v>
      </x:c>
      <x:c r="E16" s="26" t="n">
        <x:v>24330</x:v>
      </x:c>
      <x:c r="F16" s="26" t="n">
        <x:v>26850</x:v>
      </x:c>
    </x:row>
    <x:row r="17">
      <x:c r="A17" t="str">
        <x:v>Net Income</x:v>
      </x:c>
      <x:c r="B17" s="26" t="n">
        <x:v>81926.92</x:v>
      </x:c>
      <x:c r="C17" s="26" t="n">
        <x:v>103882.5</x:v>
      </x:c>
      <x:c r="D17" s="26" t="n">
        <x:v>122607</x:v>
      </x:c>
      <x:c r="E17" s="26" t="n">
        <x:v>137870</x:v>
      </x:c>
      <x:c r="F17" s="26" t="n">
        <x:v>152150</x:v>
      </x:c>
    </x:row>
    <x:row r="20">
      <x:c r="A20" s="21" t="str">
        <x:v>Balance Sheet</x:v>
      </x:c>
      <x:c r="B20" s="21"/>
      <x:c r="C20" s="21"/>
      <x:c r="D20" s="21"/>
      <x:c r="E20" s="21"/>
      <x:c r="F20" s="21"/>
    </x:row>
    <x:row r="21">
      <x:c r="A21" t="str">
        <x:v>Cash &amp; Marketable Securities</x:v>
      </x:c>
      <x:c r="B21" s="26" t="n">
        <x:v>76000</x:v>
      </x:c>
      <x:c r="C21" s="26" t="n">
        <x:v>71000</x:v>
      </x:c>
      <x:c r="D21" s="26" t="n">
        <x:v>75000</x:v>
      </x:c>
      <x:c r="E21" s="26" t="n">
        <x:v>85000</x:v>
      </x:c>
      <x:c r="F21" s="26" t="n">
        <x:v>100000</x:v>
      </x:c>
    </x:row>
    <x:row r="22">
      <x:c r="A22" t="str">
        <x:v>Accounts Receivable</x:v>
      </x:c>
      <x:c r="B22" s="26" t="n">
        <x:v>24254.545000000002</x:v>
      </x:c>
      <x:c r="C22" s="26" t="n">
        <x:v>27930</x:v>
      </x:c>
      <x:c r="D22" s="26" t="n">
        <x:v>31255</x:v>
      </x:c>
      <x:c r="E22" s="26" t="n">
        <x:v>34295</x:v>
      </x:c>
      <x:c r="F22" s="26" t="n">
        <x:v>37240</x:v>
      </x:c>
    </x:row>
    <x:row r="23">
      <x:c r="A23" t="str">
        <x:v>Other Current Assets</x:v>
      </x:c>
      <x:c r="B23" s="26" t="n">
        <x:v>8935.885</x:v>
      </x:c>
      <x:c r="C23" s="26" t="n">
        <x:v>10290.000000000002</x:v>
      </x:c>
      <x:c r="D23" s="26" t="n">
        <x:v>11515.000000000002</x:v>
      </x:c>
      <x:c r="E23" s="26" t="n">
        <x:v>12635.000000000002</x:v>
      </x:c>
      <x:c r="F23" s="26" t="n">
        <x:v>13720.000000000002</x:v>
      </x:c>
    </x:row>
    <x:row r="24">
      <x:c r="A24" t="str">
        <x:v>PP&amp;E, Net</x:v>
      </x:c>
      <x:c r="B24" s="26" t="n">
        <x:v>283400</x:v>
      </x:c>
      <x:c r="C24" s="26" t="n">
        <x:v>369400</x:v>
      </x:c>
      <x:c r="D24" s="26" t="n">
        <x:v>434400</x:v>
      </x:c>
      <x:c r="E24" s="26" t="n">
        <x:v>478400</x:v>
      </x:c>
      <x:c r="F24" s="26" t="n">
        <x:v>503400</x:v>
      </x:c>
    </x:row>
    <x:row r="25">
      <x:c r="A25" t="str">
        <x:v>Other Assets</x:v>
      </x:c>
      <x:c r="B25" s="26" t="n">
        <x:v>82000</x:v>
      </x:c>
      <x:c r="C25" s="26" t="n">
        <x:v>85000</x:v>
      </x:c>
      <x:c r="D25" s="26" t="n">
        <x:v>88000</x:v>
      </x:c>
      <x:c r="E25" s="26" t="n">
        <x:v>91000</x:v>
      </x:c>
      <x:c r="F25" s="26" t="n">
        <x:v>94000</x:v>
      </x:c>
    </x:row>
    <x:row r="26">
      <x:c r="A26" t="str">
        <x:v>Total Assets</x:v>
      </x:c>
      <x:c r="B26" s="26" t="n">
        <x:v>474590.43</x:v>
      </x:c>
      <x:c r="C26" s="26" t="n">
        <x:v>563620</x:v>
      </x:c>
      <x:c r="D26" s="26" t="n">
        <x:v>640170</x:v>
      </x:c>
      <x:c r="E26" s="26" t="n">
        <x:v>701330</x:v>
      </x:c>
      <x:c r="F26" s="26" t="n">
        <x:v>748360</x:v>
      </x:c>
    </x:row>
    <x:row r="27">
      <x:c r="A27" t="str">
        <x:v>Accounts Payable</x:v>
      </x:c>
      <x:c r="B27" s="26" t="n">
        <x:v>11140.32</x:v>
      </x:c>
      <x:c r="C27" s="26" t="n">
        <x:v>12360</x:v>
      </x:c>
      <x:c r="D27" s="26" t="n">
        <x:v>13536</x:v>
      </x:c>
      <x:c r="E27" s="26" t="n">
        <x:v>14640</x:v>
      </x:c>
      <x:c r="F27" s="26" t="n">
        <x:v>15720</x:v>
      </x:c>
    </x:row>
    <x:row r="28">
      <x:c r="A28" t="str">
        <x:v>Other Current Liabilities</x:v>
      </x:c>
      <x:c r="B28" s="26" t="n">
        <x:v>35997.36</x:v>
      </x:c>
      <x:c r="C28" s="26" t="n">
        <x:v>39192</x:v>
      </x:c>
      <x:c r="D28" s="26" t="n">
        <x:v>42360</x:v>
      </x:c>
      <x:c r="E28" s="26" t="n">
        <x:v>45456</x:v>
      </x:c>
      <x:c r="F28" s="26" t="n">
        <x:v>48528</x:v>
      </x:c>
    </x:row>
    <x:row r="29">
      <x:c r="A29" t="str">
        <x:v>Long-Term Debt</x:v>
      </x:c>
      <x:c r="B29" s="26" t="n">
        <x:v>65000</x:v>
      </x:c>
      <x:c r="C29" s="26" t="n">
        <x:v>65000</x:v>
      </x:c>
      <x:c r="D29" s="26" t="n">
        <x:v>62000</x:v>
      </x:c>
      <x:c r="E29" s="26" t="n">
        <x:v>58000</x:v>
      </x:c>
      <x:c r="F29" s="26" t="n">
        <x:v>52000</x:v>
      </x:c>
    </x:row>
    <x:row r="30">
      <x:c r="A30" t="str">
        <x:v>Other Liabilities</x:v>
      </x:c>
      <x:c r="B30" s="26" t="n">
        <x:v>50000</x:v>
      </x:c>
      <x:c r="C30" s="26" t="n">
        <x:v>52000</x:v>
      </x:c>
      <x:c r="D30" s="26" t="n">
        <x:v>54000</x:v>
      </x:c>
      <x:c r="E30" s="26" t="n">
        <x:v>56000</x:v>
      </x:c>
      <x:c r="F30" s="26" t="n">
        <x:v>58000</x:v>
      </x:c>
    </x:row>
    <x:row r="31">
      <x:c r="A31" t="str">
        <x:v>Stockholders' Equity</x:v>
      </x:c>
      <x:c r="B31" s="26" t="n">
        <x:v>312452.75</x:v>
      </x:c>
      <x:c r="C31" s="26" t="n">
        <x:v>395068</x:v>
      </x:c>
      <x:c r="D31" s="26" t="n">
        <x:v>468274</x:v>
      </x:c>
      <x:c r="E31" s="26" t="n">
        <x:v>527234</x:v>
      </x:c>
      <x:c r="F31" s="26" t="n">
        <x:v>574112</x:v>
      </x:c>
    </x:row>
    <x:row r="32">
      <x:c r="A32" t="str">
        <x:v>Total Liabilities &amp; Equity</x:v>
      </x:c>
      <x:c r="B32" s="26" t="n">
        <x:v>474590.43</x:v>
      </x:c>
      <x:c r="C32" s="26" t="n">
        <x:v>563620</x:v>
      </x:c>
      <x:c r="D32" s="26" t="n">
        <x:v>640170</x:v>
      </x:c>
      <x:c r="E32" s="26" t="n">
        <x:v>701330</x:v>
      </x:c>
      <x:c r="F32" s="26" t="n">
        <x:v>748360</x:v>
      </x:c>
    </x:row>
    <x:row r="33">
      <x:c r="A33" t="str">
        <x:v>Balance Check</x:v>
      </x:c>
      <x:c r="B33" s="26" t="n">
        <x:v>0</x:v>
      </x:c>
      <x:c r="C33" s="26" t="n">
        <x:v>0</x:v>
      </x:c>
      <x:c r="D33" s="26" t="n">
        <x:v>0</x:v>
      </x:c>
      <x:c r="E33" s="26" t="n">
        <x:v>0</x:v>
      </x:c>
      <x:c r="F33" s="26" t="n">
        <x:v>0</x:v>
      </x:c>
    </x:row>
    <x:row r="36">
      <x:c r="A36" s="21" t="str">
        <x:v>Cash Flow Statement</x:v>
      </x:c>
      <x:c r="B36" s="21"/>
      <x:c r="C36" s="21"/>
      <x:c r="D36" s="21"/>
      <x:c r="E36" s="21"/>
      <x:c r="F36" s="21"/>
    </x:row>
    <x:row r="37">
      <x:c r="A37" t="str">
        <x:v>Net Income</x:v>
      </x:c>
      <x:c r="B37" s="26" t="n">
        <x:v>81926.92</x:v>
      </x:c>
      <x:c r="C37" s="26" t="n">
        <x:v>103882.5</x:v>
      </x:c>
      <x:c r="D37" s="26" t="n">
        <x:v>122607</x:v>
      </x:c>
      <x:c r="E37" s="26" t="n">
        <x:v>137870</x:v>
      </x:c>
      <x:c r="F37" s="26" t="n">
        <x:v>152150</x:v>
      </x:c>
    </x:row>
    <x:row r="38">
      <x:c r="A38" t="str">
        <x:v>D&amp;A</x:v>
      </x:c>
      <x:c r="B38" s="26" t="n">
        <x:v>28000</x:v>
      </x:c>
      <x:c r="C38" s="26" t="n">
        <x:v>39000</x:v>
      </x:c>
      <x:c r="D38" s="26" t="n">
        <x:v>50000</x:v>
      </x:c>
      <x:c r="E38" s="26" t="n">
        <x:v>61000</x:v>
      </x:c>
      <x:c r="F38" s="26" t="n">
        <x:v>70000</x:v>
      </x:c>
    </x:row>
    <x:row r="39">
      <x:c r="A39" t="str">
        <x:v>SBC</x:v>
      </x:c>
      <x:c r="B39" s="26" t="n">
        <x:v>26000</x:v>
      </x:c>
      <x:c r="C39" s="26" t="n">
        <x:v>29000</x:v>
      </x:c>
      <x:c r="D39" s="26" t="n">
        <x:v>32000</x:v>
      </x:c>
      <x:c r="E39" s="26" t="n">
        <x:v>35000</x:v>
      </x:c>
      <x:c r="F39" s="26" t="n">
        <x:v>38000</x:v>
      </x:c>
    </x:row>
    <x:row r="40">
      <x:c r="A40" t="str">
        <x:v>Change in Working Capital</x:v>
      </x:c>
      <x:c r="B40" s="26" t="n">
        <x:v>-3500</x:v>
      </x:c>
      <x:c r="C40" s="26" t="n">
        <x:v>-4200</x:v>
      </x:c>
      <x:c r="D40" s="26" t="n">
        <x:v>-4500</x:v>
      </x:c>
      <x:c r="E40" s="26" t="n">
        <x:v>-4700</x:v>
      </x:c>
      <x:c r="F40" s="26" t="n">
        <x:v>-5000</x:v>
      </x:c>
    </x:row>
    <x:row r="41">
      <x:c r="A41" t="str">
        <x:v>Operating Cash Flow</x:v>
      </x:c>
      <x:c r="B41" s="26" t="n">
        <x:v>132426.91999999998</x:v>
      </x:c>
      <x:c r="C41" s="26" t="n">
        <x:v>167682.5</x:v>
      </x:c>
      <x:c r="D41" s="26" t="n">
        <x:v>200107</x:v>
      </x:c>
      <x:c r="E41" s="26" t="n">
        <x:v>229170</x:v>
      </x:c>
      <x:c r="F41" s="26" t="n">
        <x:v>255150</x:v>
      </x:c>
    </x:row>
    <x:row r="42">
      <x:c r="A42" t="str">
        <x:v>Capex</x:v>
      </x:c>
      <x:c r="B42" s="26" t="n">
        <x:v>-135000</x:v>
      </x:c>
      <x:c r="C42" s="26" t="n">
        <x:v>-125000</x:v>
      </x:c>
      <x:c r="D42" s="26" t="n">
        <x:v>-115000</x:v>
      </x:c>
      <x:c r="E42" s="26" t="n">
        <x:v>-105000</x:v>
      </x:c>
      <x:c r="F42" s="26" t="n">
        <x:v>-95000</x:v>
      </x:c>
    </x:row>
    <x:row r="43">
      <x:c r="A43" t="str">
        <x:v>Free Cash Flow</x:v>
      </x:c>
      <x:c r="B43" s="26" t="n">
        <x:v>-2573.0800000000163</x:v>
      </x:c>
      <x:c r="C43" s="26" t="n">
        <x:v>42682.5</x:v>
      </x:c>
      <x:c r="D43" s="26" t="n">
        <x:v>85107</x:v>
      </x:c>
      <x:c r="E43" s="26" t="n">
        <x:v>124170</x:v>
      </x:c>
      <x:c r="F43" s="26" t="n">
        <x:v>160150</x:v>
      </x:c>
    </x:row>
    <x:row r="44">
      <x:c r="A44" t="str">
        <x:v>Debt Issuance / (Repayment)</x:v>
      </x:c>
      <x:c r="B44" s="26" t="n">
        <x:v>6260</x:v>
      </x:c>
      <x:c r="C44" s="26" t="n">
        <x:v>0</x:v>
      </x:c>
      <x:c r="D44" s="26" t="n">
        <x:v>-3000</x:v>
      </x:c>
      <x:c r="E44" s="26" t="n">
        <x:v>-4000</x:v>
      </x:c>
      <x:c r="F44" s="26" t="n">
        <x:v>-6000</x:v>
      </x:c>
    </x:row>
    <x:row r="45">
      <x:c r="A45" t="str">
        <x:v>Dividends &amp; Repurchases</x:v>
      </x:c>
      <x:c r="B45" s="26" t="n">
        <x:v>-7000</x:v>
      </x:c>
      <x:c r="C45" s="26" t="n">
        <x:v>-10000</x:v>
      </x:c>
      <x:c r="D45" s="26" t="n">
        <x:v>-15000</x:v>
      </x:c>
      <x:c r="E45" s="26" t="n">
        <x:v>-22000</x:v>
      </x:c>
      <x:c r="F45" s="26" t="n">
        <x:v>-30000</x:v>
      </x:c>
    </x:row>
    <x:row r="46">
      <x:c r="A46" t="str">
        <x:v>Net Change in Cash</x:v>
      </x:c>
      <x:c r="B46" s="26" t="n">
        <x:v>-3313.0800000000163</x:v>
      </x:c>
      <x:c r="C46" s="26" t="n">
        <x:v>32682.5</x:v>
      </x:c>
      <x:c r="D46" s="26" t="n">
        <x:v>67107</x:v>
      </x:c>
      <x:c r="E46" s="26" t="n">
        <x:v>98170</x:v>
      </x:c>
      <x:c r="F46" s="26" t="n">
        <x:v>124150</x:v>
      </x:c>
    </x:row>
  </x:sheetData>
  <x:mergeCells>
    <x:mergeCell ref="A1:G2"/>
    <x:mergeCell ref="A20:F20"/>
    <x:mergeCell ref="A36:F3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15" hidden="0" customWidth="1"/>
    <x:col min="4" max="4" width="22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</x:cols>
  <x:sheetData>
    <x:row r="1">
      <x:c r="A1" s="4" t="str">
        <x:v>Headcount and Compensation Planning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1" t="str">
        <x:v>Function</x:v>
      </x:c>
      <x:c r="B4" s="11" t="str">
        <x:v>2025A HC</x:v>
      </x:c>
      <x:c r="C4" s="11" t="str">
        <x:v>2026E HC</x:v>
      </x:c>
      <x:c r="D4" s="11" t="str">
        <x:v>Net Adds</x:v>
      </x:c>
      <x:c r="E4" s="11" t="str">
        <x:v>Avg. Cost / Employee ($000)</x:v>
      </x:c>
      <x:c r="F4" s="11" t="str">
        <x:v>2026 Compensation ($mm)</x:v>
      </x:c>
    </x:row>
    <x:row r="5">
      <x:c r="A5" t="str">
        <x:v>Engineering / Technical</x:v>
      </x:c>
      <x:c r="B5" s="16" t="n">
        <x:v>47000</x:v>
      </x:c>
      <x:c r="C5" s="16" t="n">
        <x:v>54000</x:v>
      </x:c>
      <x:c r="D5" s="16" t="n">
        <x:f>C5-B5</x:f>
        <x:v>7000</x:v>
      </x:c>
      <x:c r="E5" s="54" t="n">
        <x:v>340</x:v>
      </x:c>
      <x:c r="F5" s="30" t="n">
        <x:f>C5*E5/1000</x:f>
        <x:v>18360</x:v>
      </x:c>
    </x:row>
    <x:row r="6">
      <x:c r="A6" t="str">
        <x:v>Product / Design</x:v>
      </x:c>
      <x:c r="B6" s="16" t="n">
        <x:v>7500</x:v>
      </x:c>
      <x:c r="C6" s="16" t="n">
        <x:v>8000</x:v>
      </x:c>
      <x:c r="D6" s="16" t="n">
        <x:f>C6-B6</x:f>
        <x:v>500</x:v>
      </x:c>
      <x:c r="E6" s="54" t="n">
        <x:v>290</x:v>
      </x:c>
      <x:c r="F6" s="30" t="n">
        <x:f>C6*E6/1000</x:f>
        <x:v>2320</x:v>
      </x:c>
    </x:row>
    <x:row r="7">
      <x:c r="A7" t="str">
        <x:v>Sales &amp; Marketing</x:v>
      </x:c>
      <x:c r="B7" s="16" t="n">
        <x:v>9000</x:v>
      </x:c>
      <x:c r="C7" s="16" t="n">
        <x:v>9500</x:v>
      </x:c>
      <x:c r="D7" s="16" t="n">
        <x:f>C7-B7</x:f>
        <x:v>500</x:v>
      </x:c>
      <x:c r="E7" s="54" t="n">
        <x:v>235</x:v>
      </x:c>
      <x:c r="F7" s="30" t="n">
        <x:f>C7*E7/1000</x:f>
        <x:v>2232.5</x:v>
      </x:c>
    </x:row>
    <x:row r="8">
      <x:c r="A8" t="str">
        <x:v>Operations / Trust &amp; Safety</x:v>
      </x:c>
      <x:c r="B8" s="16" t="n">
        <x:v>8000</x:v>
      </x:c>
      <x:c r="C8" s="16" t="n">
        <x:v>8500</x:v>
      </x:c>
      <x:c r="D8" s="16" t="n">
        <x:f>C8-B8</x:f>
        <x:v>500</x:v>
      </x:c>
      <x:c r="E8" s="54" t="n">
        <x:v>180</x:v>
      </x:c>
      <x:c r="F8" s="30" t="n">
        <x:f>C8*E8/1000</x:f>
        <x:v>1530</x:v>
      </x:c>
    </x:row>
    <x:row r="9">
      <x:c r="A9" t="str">
        <x:v>G&amp;A / Corporate</x:v>
      </x:c>
      <x:c r="B9" s="16" t="n">
        <x:v>7365</x:v>
      </x:c>
      <x:c r="C9" s="16" t="n">
        <x:v>6000</x:v>
      </x:c>
      <x:c r="D9" s="16" t="n">
        <x:f>C9-B9</x:f>
        <x:v>-1365</x:v>
      </x:c>
      <x:c r="E9" s="54" t="n">
        <x:v>250</x:v>
      </x:c>
      <x:c r="F9" s="30" t="n">
        <x:f>C9*E9/1000</x:f>
        <x:v>1500</x:v>
      </x:c>
    </x:row>
    <x:row r="10">
      <x:c r="A10" s="48" t="str">
        <x:v>Total</x:v>
      </x:c>
      <x:c r="B10" s="48" t="n">
        <x:f>SUM(B5:B9)</x:f>
        <x:v>78865</x:v>
      </x:c>
      <x:c r="C10" s="48" t="n">
        <x:f>SUM(C5:C9)</x:f>
        <x:v>86000</x:v>
      </x:c>
      <x:c r="D10" s="48" t="n">
        <x:f>SUM(D5:D9)</x:f>
        <x:v>7135</x:v>
      </x:c>
      <x:c r="E10" s="48"/>
      <x:c r="F10" s="52" t="n">
        <x:f>SUM(F5:F9)</x:f>
        <x:v>25942.5</x:v>
      </x:c>
    </x:row>
    <x:row r="13">
      <x:c r="A13" s="21" t="str">
        <x:v>Planning Interpretation</x:v>
      </x:c>
      <x:c r="B13" s="21"/>
      <x:c r="C13" s="21"/>
      <x:c r="D13" s="21"/>
      <x:c r="E13" s="21"/>
      <x:c r="F13" s="21"/>
      <x:c r="G13" s="21"/>
      <x:c r="H13" s="21"/>
    </x:row>
    <x:row r="14">
      <x:c r="A14" t="str">
        <x:v>1</x:v>
      </x:c>
      <x:c r="B14" t="str">
        <x:v>AI and infrastructure hiring</x:v>
      </x:c>
      <x:c r="C14" t="str">
        <x:v>Engineering and technical roles receive the majority of planned net additions.</x:v>
      </x:c>
    </x:row>
    <x:row r="15">
      <x:c r="A15" t="str">
        <x:v>2</x:v>
      </x:c>
      <x:c r="B15" t="str">
        <x:v>Corporate efficiency</x:v>
      </x:c>
      <x:c r="C15" t="str">
        <x:v>G&amp;A headcount declines through role consolidation and automation.</x:v>
      </x:c>
    </x:row>
    <x:row r="16">
      <x:c r="A16" t="str">
        <x:v>3</x:v>
      </x:c>
      <x:c r="B16" t="str">
        <x:v>Compensation pressure</x:v>
      </x:c>
      <x:c r="C16" t="str">
        <x:v>Highly specialized AI talent raises average cost per technical employee.</x:v>
      </x:c>
    </x:row>
    <x:row r="17">
      <x:c r="A17" t="str">
        <x:v>4</x:v>
      </x:c>
      <x:c r="B17" t="str">
        <x:v>Control mechanism</x:v>
      </x:c>
      <x:c r="C17" t="str">
        <x:v>Monthly hiring approvals should be tied to infrastructure milestones and revenue productivity.</x:v>
      </x:c>
    </x:row>
  </x:sheetData>
  <x:mergeCells>
    <x:mergeCell ref="A1:H2"/>
    <x:mergeCell ref="A13:H13"/>
    <x:mergeCell ref="B14:C14"/>
    <x:mergeCell ref="D14:H14"/>
    <x:mergeCell ref="B15:C15"/>
    <x:mergeCell ref="D15:H15"/>
    <x:mergeCell ref="B16:C16"/>
    <x:mergeCell ref="D16:H16"/>
    <x:mergeCell ref="B17:C17"/>
    <x:mergeCell ref="D17:H1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65" hidden="0" customWidth="1"/>
    <x:col min="4" max="4" width="15" hidden="0" customWidth="1"/>
    <x:col min="5" max="5" width="15" hidden="0" customWidth="1"/>
    <x:col min="6" max="6" width="16" hidden="0" customWidth="1"/>
  </x:cols>
  <x:sheetData>
    <x:row r="1">
      <x:c r="A1" s="4" t="str">
        <x:v>Q1 2026 Budget vs. Actual Analysis ($mm)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1" t="str">
        <x:v>Metric</x:v>
      </x:c>
      <x:c r="B4" s="11" t="str">
        <x:v>Budget</x:v>
      </x:c>
      <x:c r="C4" s="11" t="str">
        <x:v>Actual</x:v>
      </x:c>
      <x:c r="D4" s="11" t="str">
        <x:v>Variance ($)</x:v>
      </x:c>
      <x:c r="E4" s="11" t="str">
        <x:v>Variance (%)</x:v>
      </x:c>
      <x:c r="F4" s="11" t="str">
        <x:v>Assessment</x:v>
      </x:c>
    </x:row>
    <x:row r="5">
      <x:c r="A5" t="str">
        <x:v>Revenue</x:v>
      </x:c>
      <x:c r="B5" s="26" t="n">
        <x:v>54500</x:v>
      </x:c>
      <x:c r="C5" s="26" t="n">
        <x:v>56311</x:v>
      </x:c>
      <x:c r="D5" s="30" t="n">
        <x:f>C5-B5</x:f>
        <x:v>1811</x:v>
      </x:c>
      <x:c r="E5" s="36" t="n">
        <x:f>D5/B5</x:f>
        <x:v>0.03322935779816514</x:v>
      </x:c>
      <x:c r="F5" t="str">
        <x:f>IF(D5&gt;=0,"Favorable","Unfavorable")</x:f>
        <x:v>Favorable</x:v>
      </x:c>
    </x:row>
    <x:row r="6">
      <x:c r="A6" t="str">
        <x:v>Cost of Revenue</x:v>
      </x:c>
      <x:c r="B6" s="26" t="n">
        <x:v>9800</x:v>
      </x:c>
      <x:c r="C6" s="26" t="n">
        <x:v>10218</x:v>
      </x:c>
      <x:c r="D6" s="30" t="n">
        <x:f>C6-B6</x:f>
        <x:v>418</x:v>
      </x:c>
      <x:c r="E6" s="36" t="n">
        <x:f>D6/B6</x:f>
        <x:v>0.042653061224489794</x:v>
      </x:c>
      <x:c r="F6" t="str">
        <x:f>IF(D5&lt;=0,"Favorable","Unfavorable")</x:f>
        <x:v>Unfavorable</x:v>
      </x:c>
    </x:row>
    <x:row r="7">
      <x:c r="A7" t="str">
        <x:v>R&amp;D</x:v>
      </x:c>
      <x:c r="B7" s="26" t="n">
        <x:v>16600</x:v>
      </x:c>
      <x:c r="C7" s="26" t="n">
        <x:v>17699</x:v>
      </x:c>
      <x:c r="D7" s="30" t="n">
        <x:f>C7-B7</x:f>
        <x:v>1099</x:v>
      </x:c>
      <x:c r="E7" s="36" t="n">
        <x:f>D7/B7</x:f>
        <x:v>0.06620481927710843</x:v>
      </x:c>
      <x:c r="F7" t="str">
        <x:f>IF(D5&lt;=0,"Favorable","Unfavorable")</x:f>
        <x:v>Unfavorable</x:v>
      </x:c>
    </x:row>
    <x:row r="8">
      <x:c r="A8" t="str">
        <x:v>Marketing &amp; Sales</x:v>
      </x:c>
      <x:c r="B8" s="26" t="n">
        <x:v>3000</x:v>
      </x:c>
      <x:c r="C8" s="26" t="n">
        <x:v>2908</x:v>
      </x:c>
      <x:c r="D8" s="30" t="n">
        <x:f>C8-B8</x:f>
        <x:v>-92</x:v>
      </x:c>
      <x:c r="E8" s="36" t="n">
        <x:f>D8/B8</x:f>
        <x:v>-0.030666666666666665</x:v>
      </x:c>
      <x:c r="F8" t="str">
        <x:f>IF(D5&lt;=0,"Favorable","Unfavorable")</x:f>
        <x:v>Unfavorable</x:v>
      </x:c>
    </x:row>
    <x:row r="9">
      <x:c r="A9" t="str">
        <x:v>G&amp;A</x:v>
      </x:c>
      <x:c r="B9" s="26" t="n">
        <x:v>2500</x:v>
      </x:c>
      <x:c r="C9" s="26" t="n">
        <x:v>2614</x:v>
      </x:c>
      <x:c r="D9" s="30" t="n">
        <x:f>C9-B9</x:f>
        <x:v>114</x:v>
      </x:c>
      <x:c r="E9" s="36" t="n">
        <x:f>D9/B9</x:f>
        <x:v>0.0456</x:v>
      </x:c>
      <x:c r="F9" t="str">
        <x:f>IF(D5&lt;=0,"Favorable","Unfavorable")</x:f>
        <x:v>Unfavorable</x:v>
      </x:c>
    </x:row>
    <x:row r="10">
      <x:c r="A10" t="str">
        <x:v>Operating Income</x:v>
      </x:c>
      <x:c r="B10" s="26" t="n">
        <x:v>22600</x:v>
      </x:c>
      <x:c r="C10" s="26" t="n">
        <x:v>22872</x:v>
      </x:c>
      <x:c r="D10" s="30" t="n">
        <x:f>C10-B10</x:f>
        <x:v>272</x:v>
      </x:c>
      <x:c r="E10" s="36" t="n">
        <x:f>D10/B10</x:f>
        <x:v>0.012035398230088496</x:v>
      </x:c>
      <x:c r="F10" t="str">
        <x:f>IF(D5&gt;=0,"Favorable","Unfavorable")</x:f>
        <x:v>Favorable</x:v>
      </x:c>
    </x:row>
    <x:row r="11">
      <x:c r="A11" t="str">
        <x:v>Capex</x:v>
      </x:c>
      <x:c r="B11" s="26" t="n">
        <x:v>22000</x:v>
      </x:c>
      <x:c r="C11" s="26" t="n">
        <x:v>19840</x:v>
      </x:c>
      <x:c r="D11" s="30" t="n">
        <x:f>C11-B11</x:f>
        <x:v>-2160</x:v>
      </x:c>
      <x:c r="E11" s="36" t="n">
        <x:f>D11/B11</x:f>
        <x:v>-0.09818181818181818</x:v>
      </x:c>
      <x:c r="F11" t="str">
        <x:f>IF(D5&lt;=0,"Favorable","Unfavorable")</x:f>
        <x:v>Unfavorable</x:v>
      </x:c>
    </x:row>
    <x:row r="12">
      <x:c r="A12" t="str">
        <x:v>Headcount</x:v>
      </x:c>
      <x:c r="B12" s="34" t="n">
        <x:v>79500</x:v>
      </x:c>
      <x:c r="C12" s="34" t="n">
        <x:v>77986</x:v>
      </x:c>
      <x:c r="D12" s="32" t="n">
        <x:f>C12-B12</x:f>
        <x:v>-1514</x:v>
      </x:c>
      <x:c r="E12" s="36" t="n">
        <x:f>D12/B12</x:f>
        <x:v>-0.019044025157232705</x:v>
      </x:c>
      <x:c r="F12" t="str">
        <x:f>IF(D5&lt;=0,"Favorable","Unfavorable")</x:f>
        <x:v>Unfavorable</x:v>
      </x:c>
    </x:row>
    <x:row r="15">
      <x:c r="A15" s="21" t="str">
        <x:v>Management Commentary</x:v>
      </x:c>
      <x:c r="B15" s="21"/>
      <x:c r="C15" s="21"/>
      <x:c r="D15" s="21"/>
      <x:c r="E15" s="21"/>
      <x:c r="F15" s="21"/>
      <x:c r="G15" s="21"/>
      <x:c r="H15" s="21"/>
    </x:row>
    <x:row r="16">
      <x:c r="A16" t="str">
        <x:v>Revenue</x:v>
      </x:c>
      <x:c r="B16" t="str">
        <x:v>+3.3% vs budget</x:v>
      </x:c>
      <x:c r="C16" t="str">
        <x:v>Ad impressions and pricing outperformed the planning case, aided by foreign exchange.</x:v>
      </x:c>
    </x:row>
    <x:row r="17">
      <x:c r="A17" t="str">
        <x:v>R&amp;D</x:v>
      </x:c>
      <x:c r="B17" t="str">
        <x:v>+6.6% vs budget</x:v>
      </x:c>
      <x:c r="C17" t="str">
        <x:v>AI talent, share-based compensation, and infrastructure costs ran above plan.</x:v>
      </x:c>
    </x:row>
    <x:row r="18">
      <x:c r="A18" t="str">
        <x:v>Capex</x:v>
      </x:c>
      <x:c r="B18" t="str">
        <x:v>9.8% below budget</x:v>
      </x:c>
      <x:c r="C18" t="str">
        <x:v>Q1 timing was lighter, but full-year guidance increased; this is timing, not structural savings.</x:v>
      </x:c>
    </x:row>
    <x:row r="19">
      <x:c r="A19" t="str">
        <x:v>Headcount</x:v>
      </x:c>
      <x:c r="B19" t="str">
        <x:v>1.9% below budget</x:v>
      </x:c>
      <x:c r="C19" t="str">
        <x:v>Hiring remained selective despite increased technical investment.</x:v>
      </x:c>
    </x:row>
  </x:sheetData>
  <x:mergeCells>
    <x:mergeCell ref="A1:H2"/>
    <x:mergeCell ref="A15:H15"/>
  </x:mergeCells>
  <x:conditionalFormatting sqref="F5:F12">
    <x:cfRule type="expression" dxfId="0" priority="1">
      <x:formula>F5="Favorable"</x:formula>
    </x:cfRule>
    <x:cfRule type="expression" dxfId="1" priority="2">
      <x:formula>F5="Unfavorable"</x:formula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</x:cols>
  <x:sheetData>
    <x:row r="1">
      <x:c r="A1" s="4" t="str">
        <x:v>Quarterly Cash Flow and Liquidity Forecast ($mm)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4">
      <x:c r="A4" s="11" t="str">
        <x:v>Metric</x:v>
      </x:c>
      <x:c r="B4" s="11" t="str">
        <x:v>Q1 2025A</x:v>
      </x:c>
      <x:c r="C4" s="11" t="str">
        <x:v>Q2 2025A</x:v>
      </x:c>
      <x:c r="D4" s="11" t="str">
        <x:v>Q3 2025A</x:v>
      </x:c>
      <x:c r="E4" s="11" t="str">
        <x:v>Q4 2025A</x:v>
      </x:c>
      <x:c r="F4" s="11" t="str">
        <x:v>Q1 2026A</x:v>
      </x:c>
      <x:c r="G4" s="11" t="str">
        <x:v>Q2 2026F</x:v>
      </x:c>
      <x:c r="H4" s="11" t="str">
        <x:v>Q3 2026F</x:v>
      </x:c>
      <x:c r="I4" s="11" t="str">
        <x:v>Q4 2026F</x:v>
      </x:c>
    </x:row>
    <x:row r="5">
      <x:c r="A5" t="str">
        <x:v>Operating Cash Flow</x:v>
      </x:c>
      <x:c r="B5" s="26" t="n">
        <x:v>24026</x:v>
      </x:c>
      <x:c r="C5" s="26" t="n">
        <x:v>27300</x:v>
      </x:c>
      <x:c r="D5" s="26" t="n">
        <x:v>28260</x:v>
      </x:c>
      <x:c r="E5" s="26" t="n">
        <x:v>36214</x:v>
      </x:c>
      <x:c r="F5" s="26" t="n">
        <x:v>32226</x:v>
      </x:c>
      <x:c r="G5" s="26" t="n">
        <x:v>33000</x:v>
      </x:c>
      <x:c r="H5" s="26" t="n">
        <x:v>35500</x:v>
      </x:c>
      <x:c r="I5" s="26" t="n">
        <x:v>42000</x:v>
      </x:c>
    </x:row>
    <x:row r="6">
      <x:c r="A6" t="str">
        <x:v>Capital Expenditures</x:v>
      </x:c>
      <x:c r="B6" s="26" t="n">
        <x:v>-13690</x:v>
      </x:c>
      <x:c r="C6" s="26" t="n">
        <x:v>-17400</x:v>
      </x:c>
      <x:c r="D6" s="26" t="n">
        <x:v>-18990</x:v>
      </x:c>
      <x:c r="E6" s="26" t="n">
        <x:v>-22135</x:v>
      </x:c>
      <x:c r="F6" s="26" t="n">
        <x:v>-19840</x:v>
      </x:c>
      <x:c r="G6" s="26" t="n">
        <x:v>-32000</x:v>
      </x:c>
      <x:c r="H6" s="26" t="n">
        <x:v>-38000</x:v>
      </x:c>
      <x:c r="I6" s="26" t="n">
        <x:v>-45160</x:v>
      </x:c>
    </x:row>
    <x:row r="7">
      <x:c r="A7" t="str">
        <x:v>Free Cash Flow</x:v>
      </x:c>
      <x:c r="B7" s="26" t="n">
        <x:v>10336</x:v>
      </x:c>
      <x:c r="C7" s="26" t="n">
        <x:v>9900</x:v>
      </x:c>
      <x:c r="D7" s="26" t="n">
        <x:v>9270</x:v>
      </x:c>
      <x:c r="E7" s="26" t="n">
        <x:v>14079</x:v>
      </x:c>
      <x:c r="F7" s="26" t="n">
        <x:v>12386</x:v>
      </x:c>
      <x:c r="G7" s="26" t="n">
        <x:v>1000</x:v>
      </x:c>
      <x:c r="H7" s="26" t="n">
        <x:v>-2500</x:v>
      </x:c>
      <x:c r="I7" s="26" t="n">
        <x:v>-3160</x:v>
      </x:c>
    </x:row>
    <x:row r="8">
      <x:c r="A8" t="str">
        <x:v>Dividends</x:v>
      </x:c>
      <x:c r="B8" s="26" t="n">
        <x:v>-1330</x:v>
      </x:c>
      <x:c r="C8" s="26" t="n">
        <x:v>-1330</x:v>
      </x:c>
      <x:c r="D8" s="26" t="n">
        <x:v>-1330</x:v>
      </x:c>
      <x:c r="E8" s="26" t="n">
        <x:v>-1334</x:v>
      </x:c>
      <x:c r="F8" s="26" t="n">
        <x:v>-1350</x:v>
      </x:c>
      <x:c r="G8" s="26" t="n">
        <x:v>-1400</x:v>
      </x:c>
      <x:c r="H8" s="26" t="n">
        <x:v>-1400</x:v>
      </x:c>
      <x:c r="I8" s="26" t="n">
        <x:v>-1450</x:v>
      </x:c>
    </x:row>
    <x:row r="9">
      <x:c r="A9" t="str">
        <x:v>Share Repurchases</x:v>
      </x:c>
      <x:c r="B9" s="26" t="n">
        <x:v>-14000</x:v>
      </x:c>
      <x:c r="C9" s="26" t="n">
        <x:v>-6500</x:v>
      </x:c>
      <x:c r="D9" s="26" t="n">
        <x:v>-5764</x:v>
      </x:c>
      <x:c r="E9" s="26" t="n">
        <x:v>0</x:v>
      </x:c>
      <x:c r="F9" s="26" t="n">
        <x:v>0</x:v>
      </x:c>
      <x:c r="G9" s="26" t="n">
        <x:v>-2000</x:v>
      </x:c>
      <x:c r="H9" s="26" t="n">
        <x:v>-4000</x:v>
      </x:c>
      <x:c r="I9" s="26" t="n">
        <x:v>-6000</x:v>
      </x:c>
    </x:row>
    <x:row r="10">
      <x:c r="A10" t="str">
        <x:v>Debt Issuance / (Repayment)</x:v>
      </x:c>
      <x:c r="B10" s="26" t="n">
        <x:v>0</x:v>
      </x:c>
      <x:c r="C10" s="26" t="n">
        <x:v>0</x:v>
      </x:c>
      <x:c r="D10" s="26" t="n">
        <x:v>29906</x:v>
      </x:c>
      <x:c r="E10" s="26" t="n">
        <x:v>0</x:v>
      </x:c>
      <x:c r="F10" s="26" t="n">
        <x:v>0</x:v>
      </x:c>
      <x:c r="G10" s="26" t="n">
        <x:v>5000</x:v>
      </x:c>
      <x:c r="H10" s="26" t="n">
        <x:v>0</x:v>
      </x:c>
      <x:c r="I10" s="26" t="n">
        <x:v>-3000</x:v>
      </x:c>
    </x:row>
    <x:row r="11">
      <x:c r="A11" t="str">
        <x:v>Net Cash Change</x:v>
      </x:c>
      <x:c r="B11" s="26" t="n">
        <x:v>-4994</x:v>
      </x:c>
      <x:c r="C11" s="26" t="n">
        <x:v>2070</x:v>
      </x:c>
      <x:c r="D11" s="26" t="n">
        <x:v>2176</x:v>
      </x:c>
      <x:c r="E11" s="26" t="n">
        <x:v>12749</x:v>
      </x:c>
      <x:c r="F11" s="26" t="n">
        <x:v>11036</x:v>
      </x:c>
      <x:c r="G11" s="26" t="n">
        <x:v>2600</x:v>
      </x:c>
      <x:c r="H11" s="26" t="n">
        <x:v>-7900</x:v>
      </x:c>
      <x:c r="I11" s="26" t="n">
        <x:v>-13610</x:v>
      </x:c>
    </x:row>
  </x:sheetData>
  <x:mergeCells>
    <x:mergeCell ref="A1:J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20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4" t="str">
        <x:v>Valuation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4">
      <x:c r="A4" s="11" t="str">
        <x:v>Method</x:v>
      </x:c>
      <x:c r="B4" s="11" t="str">
        <x:v>Key Driver</x:v>
      </x:c>
      <x:c r="C4" s="11" t="str">
        <x:v>Implied Value / Share</x:v>
      </x:c>
      <x:c r="D4" s="11" t="str">
        <x:v>Weight</x:v>
      </x:c>
    </x:row>
    <x:row r="5">
      <x:c r="A5" t="str">
        <x:v>DCF</x:v>
      </x:c>
      <x:c r="B5" t="str">
        <x:v>9.5% WACC / 2.5% terminal growth</x:v>
      </x:c>
      <x:c r="C5" s="56" t="n">
        <x:v>709.3688277888933</x:v>
      </x:c>
      <x:c r="D5" s="36" t="n">
        <x:v>0.45</x:v>
      </x:c>
    </x:row>
    <x:row r="6">
      <x:c r="A6" t="str">
        <x:v>Forward P/E</x:v>
      </x:c>
      <x:c r="B6" t="str">
        <x:v>20.0x 2027 EPS</x:v>
      </x:c>
      <x:c r="C6" s="56" t="n">
        <x:v>819.5857988165681</x:v>
      </x:c>
      <x:c r="D6" s="36" t="n">
        <x:v>0.35</x:v>
      </x:c>
    </x:row>
    <x:row r="7">
      <x:c r="A7" t="str">
        <x:v>EV / EBITDA</x:v>
      </x:c>
      <x:c r="B7" t="str">
        <x:v>14.0x 2027 EBITDA</x:v>
      </x:c>
      <x:c r="C7" s="56" t="n">
        <x:v>889.7183431952662</x:v>
      </x:c>
      <x:c r="D7" s="36" t="n">
        <x:v>0.2</x:v>
      </x:c>
    </x:row>
    <x:row r="9">
      <x:c r="A9" s="59" t="str">
        <x:v>Blended Target Price</x:v>
      </x:c>
      <x:c r="B9" s="62" t="n">
        <x:v>784.0146707298541</x:v>
      </x:c>
      <x:c r="C9" s="62" t="n">
        <x:v>810.4945751716642</x:v>
      </x:c>
    </x:row>
    <x:row r="11">
      <x:c r="A11" t="str">
        <x:v>Current Share Price</x:v>
      </x:c>
      <x:c r="B11" s="56" t="n">
        <x:v>595.19</x:v>
      </x:c>
      <x:c r="C11" t="str"/>
    </x:row>
    <x:row r="12">
      <x:c r="A12" t="str">
        <x:v>Upside / (Downside)</x:v>
      </x:c>
      <x:c r="B12" s="36" t="n">
        <x:v>0.3172510807134763</x:v>
      </x:c>
      <x:c r="C12" t="str"/>
    </x:row>
    <x:row r="13">
      <x:c r="A13" t="str">
        <x:v>2027 Revenue</x:v>
      </x:c>
      <x:c r="B13" s="30" t="n">
        <x:v>294000</x:v>
      </x:c>
      <x:c r="C13" t="str">
        <x:v>$mm</x:v>
      </x:c>
    </x:row>
    <x:row r="14">
      <x:c r="A14" t="str">
        <x:v>2027 Operating Margin</x:v>
      </x:c>
      <x:c r="B14" s="36" t="n">
        <x:v>0.4098639455782313</x:v>
      </x:c>
      <x:c r="C14" t="str"/>
    </x:row>
    <x:row r="15">
      <x:c r="A15" t="str">
        <x:v>2027 Free Cash Flow</x:v>
      </x:c>
      <x:c r="B15" s="30" t="n">
        <x:v>42682.5</x:v>
      </x:c>
      <x:c r="C15" t="str">
        <x:v>$mm</x:v>
      </x:c>
    </x:row>
    <x:row r="18">
      <x:c r="A18" s="21" t="str">
        <x:v>DCF Detail</x:v>
      </x:c>
      <x:c r="B18" s="21"/>
      <x:c r="C18" s="21"/>
      <x:c r="D18" s="21"/>
      <x:c r="E18" s="21"/>
      <x:c r="F18" s="21"/>
      <x:c r="G18" s="21"/>
      <x:c r="H18" s="21"/>
    </x:row>
    <x:row r="19">
      <x:c r="A19" s="11" t="str">
        <x:v>Year</x:v>
      </x:c>
      <x:c r="B19" s="11" t="n">
        <x:v>2026</x:v>
      </x:c>
      <x:c r="C19" s="11" t="n">
        <x:v>2027</x:v>
      </x:c>
      <x:c r="D19" s="11" t="n">
        <x:v>2028</x:v>
      </x:c>
      <x:c r="E19" s="11" t="n">
        <x:v>2029</x:v>
      </x:c>
      <x:c r="F19" s="11" t="n">
        <x:v>2030</x:v>
      </x:c>
    </x:row>
    <x:row r="20">
      <x:c r="A20" t="str">
        <x:v>Free Cash Flow</x:v>
      </x:c>
      <x:c r="B20" s="30" t="n">
        <x:v>-2573.0800000000163</x:v>
      </x:c>
      <x:c r="C20" s="30" t="n">
        <x:v>42682.5</x:v>
      </x:c>
      <x:c r="D20" s="30" t="n">
        <x:v>85107</x:v>
      </x:c>
      <x:c r="E20" s="30" t="n">
        <x:v>124170</x:v>
      </x:c>
      <x:c r="F20" s="30" t="n">
        <x:v>160150</x:v>
      </x:c>
    </x:row>
    <x:row r="22">
      <x:c r="A22" t="str">
        <x:v>WACC</x:v>
      </x:c>
      <x:c r="B22" s="36" t="n">
        <x:v>0.095</x:v>
      </x:c>
    </x:row>
    <x:row r="23">
      <x:c r="A23" t="str">
        <x:v>Terminal Growth</x:v>
      </x:c>
      <x:c r="B23" s="36" t="n">
        <x:v>0.025</x:v>
      </x:c>
    </x:row>
    <x:row r="24">
      <x:c r="A24" t="str">
        <x:v>PV of Explicit FCF</x:v>
      </x:c>
      <x:c r="B24" s="30" t="n">
        <x:v>286171.07330538204</x:v>
      </x:c>
    </x:row>
    <x:row r="25">
      <x:c r="A25" t="str">
        <x:v>PV of Terminal Value</x:v>
      </x:c>
      <x:c r="B25" s="30" t="n">
        <x:v>1489642.9051394623</x:v>
      </x:c>
    </x:row>
    <x:row r="26">
      <x:c r="A26" t="str">
        <x:v>Enterprise Value</x:v>
      </x:c>
      <x:c r="B26" s="30" t="n">
        <x:v>1775813.9784448445</x:v>
      </x:c>
    </x:row>
    <x:row r="27">
      <x:c r="A27" t="str">
        <x:v>Net Cash</x:v>
      </x:c>
      <x:c r="B27" s="30" t="n">
        <x:v>22436</x:v>
      </x:c>
    </x:row>
    <x:row r="28">
      <x:c r="A28" t="str">
        <x:v>Equity Value</x:v>
      </x:c>
      <x:c r="B28" s="30" t="n">
        <x:v>1798249.9784448445</x:v>
      </x:c>
    </x:row>
    <x:row r="29">
      <x:c r="A29" t="str">
        <x:v>DCF Value / Share</x:v>
      </x:c>
      <x:c r="B29" s="56" t="n">
        <x:v>709.3688277888933</x:v>
      </x:c>
    </x:row>
  </x:sheetData>
  <x:mergeCells>
    <x:mergeCell ref="A1:H2"/>
    <x:mergeCell ref="A18:H18"/>
  </x:mergeCells>
  <x:pageMargins left="0.7" right="0.7" top="0.75" bottom="0.75" header="0.3" footer="0.3"/>
</x:worksheet>
</file>